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855" windowHeight="12270"/>
  </bookViews>
  <sheets>
    <sheet name="Main" sheetId="1" r:id="rId1"/>
    <sheet name="Quizzes" sheetId="2" r:id="rId2"/>
    <sheet name="Labs" sheetId="4" r:id="rId3"/>
    <sheet name="Student Report" sheetId="3" r:id="rId4"/>
  </sheets>
  <definedNames>
    <definedName name="_xlnm.Print_Area" localSheetId="3">'Student Report'!$A$1:$K$157</definedName>
  </definedNames>
  <calcPr calcId="125725"/>
</workbook>
</file>

<file path=xl/calcChain.xml><?xml version="1.0" encoding="utf-8"?>
<calcChain xmlns="http://schemas.openxmlformats.org/spreadsheetml/2006/main">
  <c r="F35" i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A35" i="4"/>
  <c r="E35" s="1"/>
  <c r="A34"/>
  <c r="E34" s="1"/>
  <c r="A33"/>
  <c r="E33" s="1"/>
  <c r="A32"/>
  <c r="E32" s="1"/>
  <c r="A31"/>
  <c r="E31" s="1"/>
  <c r="A30"/>
  <c r="E30" s="1"/>
  <c r="A29"/>
  <c r="E29" s="1"/>
  <c r="A28"/>
  <c r="E28" s="1"/>
  <c r="A27"/>
  <c r="E27" s="1"/>
  <c r="A26"/>
  <c r="E26" s="1"/>
  <c r="A25"/>
  <c r="E25" s="1"/>
  <c r="A24"/>
  <c r="E24" s="1"/>
  <c r="A23"/>
  <c r="E23" s="1"/>
  <c r="A22"/>
  <c r="E22" s="1"/>
  <c r="A21"/>
  <c r="E21" s="1"/>
  <c r="A20"/>
  <c r="E20" s="1"/>
  <c r="A19"/>
  <c r="E19" s="1"/>
  <c r="A18"/>
  <c r="E18" s="1"/>
  <c r="A17"/>
  <c r="E17" s="1"/>
  <c r="A16"/>
  <c r="E16" s="1"/>
  <c r="A15"/>
  <c r="E15" s="1"/>
  <c r="A14"/>
  <c r="E14" s="1"/>
  <c r="A13"/>
  <c r="E13" s="1"/>
  <c r="A12"/>
  <c r="E12" s="1"/>
  <c r="A11"/>
  <c r="E11" s="1"/>
  <c r="A10"/>
  <c r="E10" s="1"/>
  <c r="A9"/>
  <c r="E9" s="1"/>
  <c r="A8"/>
  <c r="E8" s="1"/>
  <c r="A7"/>
  <c r="E7" s="1"/>
  <c r="A6"/>
  <c r="E6" s="1"/>
  <c r="H6" i="1" s="1"/>
  <c r="A5" i="4"/>
  <c r="E5" s="1"/>
  <c r="H5" i="1" s="1"/>
  <c r="J1" i="4"/>
  <c r="G1"/>
  <c r="D1"/>
  <c r="C154" i="3"/>
  <c r="I157" s="1"/>
  <c r="C149"/>
  <c r="K152" s="1"/>
  <c r="C144"/>
  <c r="I147" s="1"/>
  <c r="C139"/>
  <c r="K142" s="1"/>
  <c r="C134"/>
  <c r="I137" s="1"/>
  <c r="C129"/>
  <c r="K132" s="1"/>
  <c r="C124"/>
  <c r="I127" s="1"/>
  <c r="C119"/>
  <c r="K122" s="1"/>
  <c r="C114"/>
  <c r="I117" s="1"/>
  <c r="C109"/>
  <c r="K112" s="1"/>
  <c r="C104"/>
  <c r="I107" s="1"/>
  <c r="C99"/>
  <c r="K102" s="1"/>
  <c r="C94"/>
  <c r="I97" s="1"/>
  <c r="C89"/>
  <c r="K92" s="1"/>
  <c r="C84"/>
  <c r="I87" s="1"/>
  <c r="C79"/>
  <c r="K82" s="1"/>
  <c r="C74"/>
  <c r="I77" s="1"/>
  <c r="C69"/>
  <c r="K72" s="1"/>
  <c r="C64"/>
  <c r="I67" s="1"/>
  <c r="C59"/>
  <c r="K62" s="1"/>
  <c r="C54"/>
  <c r="I57" s="1"/>
  <c r="C49"/>
  <c r="K52" s="1"/>
  <c r="C44"/>
  <c r="I47" s="1"/>
  <c r="C39"/>
  <c r="K42" s="1"/>
  <c r="C34"/>
  <c r="I37" s="1"/>
  <c r="C29"/>
  <c r="K32" s="1"/>
  <c r="C24"/>
  <c r="I27" s="1"/>
  <c r="C19"/>
  <c r="K22" s="1"/>
  <c r="C14"/>
  <c r="H17" s="1"/>
  <c r="A35" i="2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9" i="3"/>
  <c r="I12" s="1"/>
  <c r="I156"/>
  <c r="H156"/>
  <c r="G156"/>
  <c r="F156"/>
  <c r="E156"/>
  <c r="D156"/>
  <c r="C156"/>
  <c r="B156"/>
  <c r="A156"/>
  <c r="I151"/>
  <c r="H151"/>
  <c r="G151"/>
  <c r="F151"/>
  <c r="E151"/>
  <c r="D151"/>
  <c r="C151"/>
  <c r="B151"/>
  <c r="A151"/>
  <c r="I146"/>
  <c r="H146"/>
  <c r="G146"/>
  <c r="F146"/>
  <c r="E146"/>
  <c r="D146"/>
  <c r="C146"/>
  <c r="B146"/>
  <c r="A146"/>
  <c r="I141"/>
  <c r="H141"/>
  <c r="G141"/>
  <c r="F141"/>
  <c r="E141"/>
  <c r="D141"/>
  <c r="C141"/>
  <c r="B141"/>
  <c r="A141"/>
  <c r="I136"/>
  <c r="H136"/>
  <c r="G136"/>
  <c r="F136"/>
  <c r="E136"/>
  <c r="D136"/>
  <c r="C136"/>
  <c r="B136"/>
  <c r="A136"/>
  <c r="I131"/>
  <c r="H131"/>
  <c r="G131"/>
  <c r="F131"/>
  <c r="E131"/>
  <c r="D131"/>
  <c r="C131"/>
  <c r="B131"/>
  <c r="A131"/>
  <c r="I126"/>
  <c r="H126"/>
  <c r="G126"/>
  <c r="F126"/>
  <c r="E126"/>
  <c r="D126"/>
  <c r="C126"/>
  <c r="B126"/>
  <c r="A126"/>
  <c r="I121"/>
  <c r="H121"/>
  <c r="G121"/>
  <c r="F121"/>
  <c r="E121"/>
  <c r="D121"/>
  <c r="C121"/>
  <c r="B121"/>
  <c r="A121"/>
  <c r="I116"/>
  <c r="H116"/>
  <c r="G116"/>
  <c r="F116"/>
  <c r="E116"/>
  <c r="D116"/>
  <c r="C116"/>
  <c r="B116"/>
  <c r="A116"/>
  <c r="I111"/>
  <c r="H111"/>
  <c r="G111"/>
  <c r="F111"/>
  <c r="E111"/>
  <c r="D111"/>
  <c r="C111"/>
  <c r="B111"/>
  <c r="A111"/>
  <c r="I106"/>
  <c r="H106"/>
  <c r="G106"/>
  <c r="F106"/>
  <c r="E106"/>
  <c r="D106"/>
  <c r="C106"/>
  <c r="B106"/>
  <c r="A106"/>
  <c r="I101"/>
  <c r="H101"/>
  <c r="G101"/>
  <c r="F101"/>
  <c r="E101"/>
  <c r="D101"/>
  <c r="C101"/>
  <c r="B101"/>
  <c r="A101"/>
  <c r="I96"/>
  <c r="H96"/>
  <c r="G96"/>
  <c r="F96"/>
  <c r="E96"/>
  <c r="D96"/>
  <c r="C96"/>
  <c r="B96"/>
  <c r="A96"/>
  <c r="I91"/>
  <c r="H91"/>
  <c r="G91"/>
  <c r="F91"/>
  <c r="E91"/>
  <c r="D91"/>
  <c r="C91"/>
  <c r="B91"/>
  <c r="A91"/>
  <c r="I86"/>
  <c r="H86"/>
  <c r="G86"/>
  <c r="F86"/>
  <c r="E86"/>
  <c r="D86"/>
  <c r="C86"/>
  <c r="B86"/>
  <c r="A86"/>
  <c r="I81"/>
  <c r="H81"/>
  <c r="G81"/>
  <c r="F81"/>
  <c r="E81"/>
  <c r="D81"/>
  <c r="C81"/>
  <c r="B81"/>
  <c r="A81"/>
  <c r="I76"/>
  <c r="H76"/>
  <c r="G76"/>
  <c r="F76"/>
  <c r="E76"/>
  <c r="D76"/>
  <c r="C76"/>
  <c r="B76"/>
  <c r="A76"/>
  <c r="I71"/>
  <c r="H71"/>
  <c r="G71"/>
  <c r="F71"/>
  <c r="E71"/>
  <c r="D71"/>
  <c r="C71"/>
  <c r="B71"/>
  <c r="A71"/>
  <c r="I66"/>
  <c r="H66"/>
  <c r="G66"/>
  <c r="F66"/>
  <c r="E66"/>
  <c r="D66"/>
  <c r="C66"/>
  <c r="B66"/>
  <c r="A66"/>
  <c r="I61"/>
  <c r="H61"/>
  <c r="G61"/>
  <c r="F61"/>
  <c r="E61"/>
  <c r="D61"/>
  <c r="C61"/>
  <c r="B61"/>
  <c r="A61"/>
  <c r="I56"/>
  <c r="H56"/>
  <c r="G56"/>
  <c r="F56"/>
  <c r="E56"/>
  <c r="D56"/>
  <c r="C56"/>
  <c r="B56"/>
  <c r="A56"/>
  <c r="I51"/>
  <c r="H51"/>
  <c r="G51"/>
  <c r="F51"/>
  <c r="E51"/>
  <c r="D51"/>
  <c r="C51"/>
  <c r="B51"/>
  <c r="A51"/>
  <c r="I46"/>
  <c r="H46"/>
  <c r="G46"/>
  <c r="F46"/>
  <c r="E46"/>
  <c r="D46"/>
  <c r="C46"/>
  <c r="B46"/>
  <c r="A46"/>
  <c r="I41"/>
  <c r="H41"/>
  <c r="G41"/>
  <c r="F41"/>
  <c r="E41"/>
  <c r="D41"/>
  <c r="C41"/>
  <c r="B41"/>
  <c r="A41"/>
  <c r="I36"/>
  <c r="H36"/>
  <c r="G36"/>
  <c r="F36"/>
  <c r="E36"/>
  <c r="D36"/>
  <c r="C36"/>
  <c r="B36"/>
  <c r="A36"/>
  <c r="I31"/>
  <c r="H31"/>
  <c r="G31"/>
  <c r="F31"/>
  <c r="E31"/>
  <c r="D31"/>
  <c r="C31"/>
  <c r="B31"/>
  <c r="A31"/>
  <c r="I26"/>
  <c r="H26"/>
  <c r="G26"/>
  <c r="F26"/>
  <c r="E26"/>
  <c r="D26"/>
  <c r="C26"/>
  <c r="B26"/>
  <c r="A26"/>
  <c r="I21"/>
  <c r="H21"/>
  <c r="G21"/>
  <c r="F21"/>
  <c r="E21"/>
  <c r="D21"/>
  <c r="C21"/>
  <c r="B21"/>
  <c r="A21"/>
  <c r="I16"/>
  <c r="H16"/>
  <c r="G16"/>
  <c r="F16"/>
  <c r="E16"/>
  <c r="D16"/>
  <c r="C16"/>
  <c r="B16"/>
  <c r="A16"/>
  <c r="I11"/>
  <c r="H11"/>
  <c r="G11"/>
  <c r="F11"/>
  <c r="E11"/>
  <c r="D11"/>
  <c r="C11"/>
  <c r="B11"/>
  <c r="A11"/>
  <c r="C4"/>
  <c r="I7" s="1"/>
  <c r="J2"/>
  <c r="G2"/>
  <c r="D2"/>
  <c r="J1" i="2"/>
  <c r="G1"/>
  <c r="D1"/>
  <c r="I6" i="3"/>
  <c r="H6"/>
  <c r="G6"/>
  <c r="F6"/>
  <c r="E6"/>
  <c r="D6"/>
  <c r="C6"/>
  <c r="B6"/>
  <c r="A6"/>
  <c r="F11" i="2"/>
  <c r="L11" i="1" s="1"/>
  <c r="F10" i="2"/>
  <c r="L10" i="1" s="1"/>
  <c r="F9" i="2"/>
  <c r="L9" i="1" s="1"/>
  <c r="F8" i="2"/>
  <c r="L8" i="1" s="1"/>
  <c r="F7" i="2"/>
  <c r="L7" i="1" s="1"/>
  <c r="F6" i="2"/>
  <c r="F6" i="1" s="1"/>
  <c r="A5" i="2"/>
  <c r="F5" s="1"/>
  <c r="F5" i="1" s="1"/>
  <c r="L4"/>
  <c r="K6" i="3" s="1"/>
  <c r="A32" l="1"/>
  <c r="K11"/>
  <c r="K16"/>
  <c r="K21"/>
  <c r="K26"/>
  <c r="K31"/>
  <c r="K36"/>
  <c r="K41"/>
  <c r="K46"/>
  <c r="K51"/>
  <c r="K56"/>
  <c r="K61"/>
  <c r="K66"/>
  <c r="K71"/>
  <c r="K76"/>
  <c r="K81"/>
  <c r="K86"/>
  <c r="K91"/>
  <c r="K96"/>
  <c r="K101"/>
  <c r="K106"/>
  <c r="K111"/>
  <c r="K116"/>
  <c r="K121"/>
  <c r="K126"/>
  <c r="K131"/>
  <c r="K136"/>
  <c r="K141"/>
  <c r="K146"/>
  <c r="K151"/>
  <c r="K156"/>
  <c r="A112"/>
  <c r="A72"/>
  <c r="A152"/>
  <c r="I32"/>
  <c r="I72"/>
  <c r="I112"/>
  <c r="I152"/>
  <c r="E52"/>
  <c r="E92"/>
  <c r="E132"/>
  <c r="L6" i="1"/>
  <c r="K12" i="3" s="1"/>
  <c r="K17"/>
  <c r="E32"/>
  <c r="A52"/>
  <c r="I52"/>
  <c r="E72"/>
  <c r="A92"/>
  <c r="I92"/>
  <c r="E112"/>
  <c r="A132"/>
  <c r="I132"/>
  <c r="E152"/>
  <c r="L5" i="1"/>
  <c r="C22" i="3"/>
  <c r="G22"/>
  <c r="C42"/>
  <c r="G42"/>
  <c r="C62"/>
  <c r="G62"/>
  <c r="C82"/>
  <c r="G82"/>
  <c r="C102"/>
  <c r="G102"/>
  <c r="C122"/>
  <c r="G122"/>
  <c r="C142"/>
  <c r="G142"/>
  <c r="A22"/>
  <c r="E22"/>
  <c r="I22"/>
  <c r="C32"/>
  <c r="G32"/>
  <c r="A42"/>
  <c r="E42"/>
  <c r="I42"/>
  <c r="C52"/>
  <c r="G52"/>
  <c r="A62"/>
  <c r="E62"/>
  <c r="I62"/>
  <c r="C72"/>
  <c r="G72"/>
  <c r="A82"/>
  <c r="E82"/>
  <c r="I82"/>
  <c r="C92"/>
  <c r="G92"/>
  <c r="A102"/>
  <c r="E102"/>
  <c r="I102"/>
  <c r="C112"/>
  <c r="G112"/>
  <c r="A122"/>
  <c r="E122"/>
  <c r="I122"/>
  <c r="C132"/>
  <c r="G132"/>
  <c r="A142"/>
  <c r="E142"/>
  <c r="I142"/>
  <c r="C152"/>
  <c r="G152"/>
  <c r="B17"/>
  <c r="D17"/>
  <c r="G17"/>
  <c r="I17"/>
  <c r="B27"/>
  <c r="D27"/>
  <c r="F27"/>
  <c r="H27"/>
  <c r="K27"/>
  <c r="B37"/>
  <c r="D37"/>
  <c r="F37"/>
  <c r="H37"/>
  <c r="K37"/>
  <c r="B47"/>
  <c r="D47"/>
  <c r="F47"/>
  <c r="H47"/>
  <c r="K47"/>
  <c r="B57"/>
  <c r="D57"/>
  <c r="F57"/>
  <c r="H57"/>
  <c r="K57"/>
  <c r="B67"/>
  <c r="D67"/>
  <c r="F67"/>
  <c r="H67"/>
  <c r="K67"/>
  <c r="B77"/>
  <c r="D77"/>
  <c r="F77"/>
  <c r="H77"/>
  <c r="K77"/>
  <c r="B87"/>
  <c r="D87"/>
  <c r="F87"/>
  <c r="H87"/>
  <c r="K87"/>
  <c r="B97"/>
  <c r="D97"/>
  <c r="F97"/>
  <c r="H97"/>
  <c r="K97"/>
  <c r="B107"/>
  <c r="D107"/>
  <c r="F107"/>
  <c r="H107"/>
  <c r="K107"/>
  <c r="B117"/>
  <c r="D117"/>
  <c r="F117"/>
  <c r="H117"/>
  <c r="K117"/>
  <c r="B127"/>
  <c r="D127"/>
  <c r="F127"/>
  <c r="H127"/>
  <c r="K127"/>
  <c r="B137"/>
  <c r="D137"/>
  <c r="F137"/>
  <c r="H137"/>
  <c r="K137"/>
  <c r="B147"/>
  <c r="D147"/>
  <c r="F147"/>
  <c r="H147"/>
  <c r="K147"/>
  <c r="B157"/>
  <c r="D157"/>
  <c r="F157"/>
  <c r="H157"/>
  <c r="K157"/>
  <c r="A17"/>
  <c r="C17"/>
  <c r="F17"/>
  <c r="B22"/>
  <c r="D22"/>
  <c r="F22"/>
  <c r="H22"/>
  <c r="A27"/>
  <c r="C27"/>
  <c r="E27"/>
  <c r="G27"/>
  <c r="B32"/>
  <c r="D32"/>
  <c r="F32"/>
  <c r="H32"/>
  <c r="A37"/>
  <c r="C37"/>
  <c r="E37"/>
  <c r="G37"/>
  <c r="B42"/>
  <c r="D42"/>
  <c r="F42"/>
  <c r="H42"/>
  <c r="A47"/>
  <c r="C47"/>
  <c r="E47"/>
  <c r="G47"/>
  <c r="B52"/>
  <c r="D52"/>
  <c r="F52"/>
  <c r="H52"/>
  <c r="A57"/>
  <c r="C57"/>
  <c r="E57"/>
  <c r="G57"/>
  <c r="B62"/>
  <c r="D62"/>
  <c r="F62"/>
  <c r="H62"/>
  <c r="A67"/>
  <c r="C67"/>
  <c r="E67"/>
  <c r="G67"/>
  <c r="B72"/>
  <c r="D72"/>
  <c r="F72"/>
  <c r="H72"/>
  <c r="A77"/>
  <c r="C77"/>
  <c r="E77"/>
  <c r="G77"/>
  <c r="B82"/>
  <c r="D82"/>
  <c r="F82"/>
  <c r="H82"/>
  <c r="A87"/>
  <c r="C87"/>
  <c r="E87"/>
  <c r="G87"/>
  <c r="B92"/>
  <c r="D92"/>
  <c r="F92"/>
  <c r="H92"/>
  <c r="A97"/>
  <c r="C97"/>
  <c r="E97"/>
  <c r="G97"/>
  <c r="B102"/>
  <c r="D102"/>
  <c r="F102"/>
  <c r="H102"/>
  <c r="A107"/>
  <c r="C107"/>
  <c r="E107"/>
  <c r="G107"/>
  <c r="B112"/>
  <c r="D112"/>
  <c r="F112"/>
  <c r="H112"/>
  <c r="A117"/>
  <c r="C117"/>
  <c r="E117"/>
  <c r="G117"/>
  <c r="B122"/>
  <c r="D122"/>
  <c r="F122"/>
  <c r="H122"/>
  <c r="A127"/>
  <c r="C127"/>
  <c r="E127"/>
  <c r="G127"/>
  <c r="B132"/>
  <c r="D132"/>
  <c r="F132"/>
  <c r="H132"/>
  <c r="A137"/>
  <c r="C137"/>
  <c r="E137"/>
  <c r="G137"/>
  <c r="B142"/>
  <c r="D142"/>
  <c r="F142"/>
  <c r="H142"/>
  <c r="A147"/>
  <c r="C147"/>
  <c r="E147"/>
  <c r="G147"/>
  <c r="B152"/>
  <c r="D152"/>
  <c r="F152"/>
  <c r="H152"/>
  <c r="A157"/>
  <c r="C157"/>
  <c r="E157"/>
  <c r="G157"/>
  <c r="E17"/>
  <c r="F12" i="2"/>
  <c r="B12" i="3"/>
  <c r="D12"/>
  <c r="F12"/>
  <c r="H12"/>
  <c r="A12"/>
  <c r="C12"/>
  <c r="E12"/>
  <c r="G12"/>
  <c r="B7"/>
  <c r="D7"/>
  <c r="F7"/>
  <c r="H7"/>
  <c r="K7"/>
  <c r="A7"/>
  <c r="C7"/>
  <c r="E7"/>
  <c r="G7"/>
  <c r="L12" i="1" l="1"/>
  <c r="F13" i="2"/>
  <c r="L13" i="1" l="1"/>
  <c r="F14" i="2"/>
  <c r="L14" i="1" l="1"/>
  <c r="F15" i="2"/>
  <c r="L15" i="1" l="1"/>
  <c r="F16" i="2"/>
  <c r="L16" i="1" l="1"/>
  <c r="F17" i="2"/>
  <c r="L17" i="1" l="1"/>
  <c r="F18" i="2"/>
  <c r="L18" i="1" l="1"/>
  <c r="F19" i="2"/>
  <c r="L19" i="1" l="1"/>
  <c r="F20" i="2"/>
  <c r="L20" i="1" l="1"/>
  <c r="F21" i="2"/>
  <c r="L21" i="1" l="1"/>
  <c r="F22" i="2"/>
  <c r="L22" i="1" l="1"/>
  <c r="F23" i="2"/>
  <c r="L23" i="1" l="1"/>
  <c r="F24" i="2"/>
  <c r="L24" i="1" l="1"/>
  <c r="F25" i="2"/>
  <c r="F26" l="1"/>
  <c r="L25" i="1"/>
  <c r="L26" l="1"/>
  <c r="F27" i="2"/>
  <c r="L27" i="1" l="1"/>
  <c r="F28" i="2"/>
  <c r="L28" i="1" l="1"/>
  <c r="F29" i="2"/>
  <c r="L29" i="1" l="1"/>
  <c r="F30" i="2"/>
  <c r="L30" i="1" l="1"/>
  <c r="F31" i="2"/>
  <c r="L31" i="1" l="1"/>
  <c r="F32" i="2"/>
  <c r="L32" i="1" l="1"/>
  <c r="F33" i="2"/>
  <c r="L33" i="1" l="1"/>
  <c r="F34" i="2"/>
  <c r="F35"/>
  <c r="L34" i="1" l="1"/>
  <c r="L35"/>
</calcChain>
</file>

<file path=xl/sharedStrings.xml><?xml version="1.0" encoding="utf-8"?>
<sst xmlns="http://schemas.openxmlformats.org/spreadsheetml/2006/main" count="386" uniqueCount="37">
  <si>
    <t>Student</t>
  </si>
  <si>
    <t>Partial Exam</t>
  </si>
  <si>
    <t>Final Exam</t>
  </si>
  <si>
    <t>Oral Exam</t>
  </si>
  <si>
    <t>In-class Composition</t>
  </si>
  <si>
    <t>Chapter Quizzes</t>
  </si>
  <si>
    <t>Electronic Workbook</t>
  </si>
  <si>
    <t>Lab Classes</t>
  </si>
  <si>
    <t>Participation</t>
  </si>
  <si>
    <t>Attendance</t>
  </si>
  <si>
    <t>FINAL GRADE</t>
  </si>
  <si>
    <t>Quiz 1</t>
  </si>
  <si>
    <t>Quiz 2</t>
  </si>
  <si>
    <t>Quiz 3</t>
  </si>
  <si>
    <t>Quiz 4</t>
  </si>
  <si>
    <t>TOTAL</t>
  </si>
  <si>
    <t>Student:</t>
  </si>
  <si>
    <t>Partial</t>
  </si>
  <si>
    <t>Final</t>
  </si>
  <si>
    <t>Oral</t>
  </si>
  <si>
    <t>Comp</t>
  </si>
  <si>
    <t>Quizzes</t>
  </si>
  <si>
    <t>Workbook</t>
  </si>
  <si>
    <t>Lab</t>
  </si>
  <si>
    <t>Instructor:</t>
  </si>
  <si>
    <t>CLASS GRADE REPORT</t>
  </si>
  <si>
    <t>Class:</t>
  </si>
  <si>
    <t>Period:</t>
  </si>
  <si>
    <t>QUIZ GRADES</t>
  </si>
  <si>
    <t>STUDENT REPORT</t>
  </si>
  <si>
    <t>pts/25</t>
  </si>
  <si>
    <t>Lab 1</t>
  </si>
  <si>
    <t>Lab 2</t>
  </si>
  <si>
    <t>Lab 3</t>
  </si>
  <si>
    <t>pts/40</t>
  </si>
  <si>
    <t>pts/30</t>
  </si>
  <si>
    <t>LAB GRADES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</si>
</sst>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theme="0" tint="-0.24994659260841701"/>
      </right>
      <top style="double">
        <color auto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auto="1"/>
      </top>
      <bottom style="thin">
        <color theme="1"/>
      </bottom>
      <diagonal/>
    </border>
    <border>
      <left style="thin">
        <color theme="0" tint="-0.24994659260841701"/>
      </left>
      <right style="double">
        <color auto="1"/>
      </right>
      <top style="double">
        <color auto="1"/>
      </top>
      <bottom style="thin">
        <color theme="1"/>
      </bottom>
      <diagonal/>
    </border>
    <border>
      <left style="double">
        <color auto="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double">
        <color auto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 style="thin">
        <color theme="0" tint="-0.24994659260841701"/>
      </right>
      <top style="thin">
        <color theme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thin">
        <color theme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theme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double">
        <color theme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9" fontId="7" fillId="2" borderId="11" xfId="1" applyFont="1" applyFill="1" applyBorder="1" applyAlignment="1">
      <alignment horizontal="right"/>
    </xf>
    <xf numFmtId="9" fontId="7" fillId="2" borderId="12" xfId="1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right"/>
    </xf>
    <xf numFmtId="0" fontId="5" fillId="3" borderId="20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0" fontId="5" fillId="3" borderId="18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9" fontId="9" fillId="2" borderId="22" xfId="1" applyFont="1" applyFill="1" applyBorder="1" applyAlignment="1">
      <alignment horizontal="right"/>
    </xf>
    <xf numFmtId="9" fontId="9" fillId="2" borderId="23" xfId="1" applyFont="1" applyFill="1" applyBorder="1" applyAlignment="1">
      <alignment horizontal="right"/>
    </xf>
    <xf numFmtId="9" fontId="9" fillId="2" borderId="24" xfId="1" applyFont="1" applyFill="1" applyBorder="1" applyAlignment="1">
      <alignment horizontal="right"/>
    </xf>
    <xf numFmtId="9" fontId="9" fillId="2" borderId="25" xfId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right"/>
    </xf>
    <xf numFmtId="0" fontId="2" fillId="0" borderId="0" xfId="0" applyFont="1"/>
    <xf numFmtId="0" fontId="2" fillId="0" borderId="26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28" xfId="0" applyFont="1" applyBorder="1"/>
    <xf numFmtId="0" fontId="10" fillId="0" borderId="30" xfId="0" applyFont="1" applyBorder="1"/>
    <xf numFmtId="0" fontId="5" fillId="3" borderId="31" xfId="0" applyFont="1" applyFill="1" applyBorder="1" applyAlignment="1">
      <alignment horizontal="right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3" borderId="13" xfId="0" applyFont="1" applyFill="1" applyBorder="1" applyAlignment="1" applyProtection="1">
      <alignment horizontal="right"/>
    </xf>
    <xf numFmtId="0" fontId="2" fillId="3" borderId="16" xfId="0" applyFont="1" applyFill="1" applyBorder="1" applyAlignment="1" applyProtection="1">
      <alignment horizontal="right"/>
    </xf>
    <xf numFmtId="0" fontId="2" fillId="3" borderId="19" xfId="0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3" borderId="0" xfId="0" applyFont="1" applyFill="1" applyAlignment="1">
      <alignment horizontal="left"/>
    </xf>
    <xf numFmtId="0" fontId="10" fillId="0" borderId="5" xfId="0" applyFont="1" applyBorder="1" applyAlignment="1">
      <alignment horizontal="right"/>
    </xf>
    <xf numFmtId="0" fontId="11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activeCell="A6" sqref="A6"/>
    </sheetView>
  </sheetViews>
  <sheetFormatPr defaultRowHeight="12"/>
  <cols>
    <col min="1" max="1" width="27.7109375" style="2" customWidth="1"/>
    <col min="2" max="10" width="12.5703125" style="2" customWidth="1"/>
    <col min="11" max="11" width="5.7109375" style="2" customWidth="1"/>
    <col min="12" max="12" width="12.85546875" style="2" customWidth="1"/>
    <col min="13" max="16384" width="9.140625" style="2"/>
  </cols>
  <sheetData>
    <row r="1" spans="1:12" ht="24.95" customHeight="1">
      <c r="A1" s="24" t="s">
        <v>25</v>
      </c>
      <c r="B1" s="24"/>
      <c r="C1" s="23" t="s">
        <v>24</v>
      </c>
      <c r="D1" s="53"/>
      <c r="E1" s="53"/>
      <c r="F1" s="23" t="s">
        <v>26</v>
      </c>
      <c r="G1" s="53"/>
      <c r="H1" s="53"/>
      <c r="I1" s="23" t="s">
        <v>27</v>
      </c>
      <c r="J1" s="54"/>
      <c r="K1" s="54"/>
    </row>
    <row r="2" spans="1:12" ht="16.5" customHeight="1" thickBot="1"/>
    <row r="3" spans="1:12" ht="33.75" customHeigh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  <c r="L3" s="6" t="s">
        <v>10</v>
      </c>
    </row>
    <row r="4" spans="1:12" ht="12.75" thickBot="1">
      <c r="A4" s="7"/>
      <c r="B4" s="8">
        <v>0.15</v>
      </c>
      <c r="C4" s="8">
        <v>0.15</v>
      </c>
      <c r="D4" s="8">
        <v>0.1</v>
      </c>
      <c r="E4" s="8">
        <v>0.1</v>
      </c>
      <c r="F4" s="8">
        <v>0.2</v>
      </c>
      <c r="G4" s="8">
        <v>0.1</v>
      </c>
      <c r="H4" s="8">
        <v>0.05</v>
      </c>
      <c r="I4" s="8">
        <v>0.1</v>
      </c>
      <c r="J4" s="8">
        <v>0.05</v>
      </c>
      <c r="K4" s="8"/>
      <c r="L4" s="9">
        <f>SUM(B4:J4)</f>
        <v>1</v>
      </c>
    </row>
    <row r="5" spans="1:12" ht="15" customHeight="1" thickTop="1">
      <c r="A5" s="41"/>
      <c r="B5" s="42"/>
      <c r="C5" s="42"/>
      <c r="D5" s="42"/>
      <c r="E5" s="42"/>
      <c r="F5" s="10" t="str">
        <f>IF(A5=0,"",Quizzes!F5)</f>
        <v/>
      </c>
      <c r="G5" s="42"/>
      <c r="H5" s="10" t="str">
        <f>IF(A5=0,"",Labs!E5)</f>
        <v/>
      </c>
      <c r="I5" s="42"/>
      <c r="J5" s="42"/>
      <c r="K5" s="10"/>
      <c r="L5" s="13" t="str">
        <f>IF(A5=0,"",(B5*$B$4)+(C5*$C$4)+(D5*$D$4)+(E5*$E$4)+(F5*$F$4)+(G5*$G$4)+(H5*$H$4)+(I5*$I$4)+(J5*$J$4))</f>
        <v/>
      </c>
    </row>
    <row r="6" spans="1:12" ht="15" customHeight="1">
      <c r="A6" s="43"/>
      <c r="B6" s="44"/>
      <c r="C6" s="44"/>
      <c r="D6" s="44"/>
      <c r="E6" s="44"/>
      <c r="F6" s="11" t="str">
        <f>IF(A6=0,"",Quizzes!F6)</f>
        <v/>
      </c>
      <c r="G6" s="44"/>
      <c r="H6" s="11" t="str">
        <f>IF(A6=0,"",Labs!E6)</f>
        <v/>
      </c>
      <c r="I6" s="44"/>
      <c r="J6" s="44"/>
      <c r="K6" s="11"/>
      <c r="L6" s="14" t="str">
        <f t="shared" ref="L6:L35" si="0">IF(A6=0,"",(B6*$B$4)+(C6*$C$4)+(D6*$D$4)+(E6*$E$4)+(F6*$F$4)+(G6*$G$4)+(H6*$H$4)+(I6*$I$4)+(J6*$J$4))</f>
        <v/>
      </c>
    </row>
    <row r="7" spans="1:12" ht="15" customHeight="1">
      <c r="A7" s="43"/>
      <c r="B7" s="44"/>
      <c r="C7" s="44"/>
      <c r="D7" s="44"/>
      <c r="E7" s="44"/>
      <c r="F7" s="11" t="str">
        <f>IF(A7=0,"",Quizzes!F7)</f>
        <v/>
      </c>
      <c r="G7" s="44"/>
      <c r="H7" s="11" t="str">
        <f>IF(A7=0,"",Labs!E7)</f>
        <v/>
      </c>
      <c r="I7" s="44"/>
      <c r="J7" s="44"/>
      <c r="K7" s="11"/>
      <c r="L7" s="14" t="str">
        <f t="shared" si="0"/>
        <v/>
      </c>
    </row>
    <row r="8" spans="1:12" ht="15" customHeight="1">
      <c r="A8" s="43"/>
      <c r="B8" s="44"/>
      <c r="C8" s="44"/>
      <c r="D8" s="44"/>
      <c r="E8" s="44"/>
      <c r="F8" s="11" t="str">
        <f>IF(A8=0,"",Quizzes!F8)</f>
        <v/>
      </c>
      <c r="G8" s="44"/>
      <c r="H8" s="11" t="str">
        <f>IF(A8=0,"",Labs!E8)</f>
        <v/>
      </c>
      <c r="I8" s="44"/>
      <c r="J8" s="44"/>
      <c r="K8" s="11"/>
      <c r="L8" s="14" t="str">
        <f t="shared" si="0"/>
        <v/>
      </c>
    </row>
    <row r="9" spans="1:12" ht="15" customHeight="1">
      <c r="A9" s="43"/>
      <c r="B9" s="44"/>
      <c r="C9" s="44"/>
      <c r="D9" s="44"/>
      <c r="E9" s="44"/>
      <c r="F9" s="11" t="str">
        <f>IF(A9=0,"",Quizzes!F9)</f>
        <v/>
      </c>
      <c r="G9" s="44"/>
      <c r="H9" s="11" t="str">
        <f>IF(A9=0,"",Labs!E9)</f>
        <v/>
      </c>
      <c r="I9" s="44"/>
      <c r="J9" s="44"/>
      <c r="K9" s="11"/>
      <c r="L9" s="14" t="str">
        <f t="shared" si="0"/>
        <v/>
      </c>
    </row>
    <row r="10" spans="1:12" ht="15" customHeight="1">
      <c r="A10" s="43"/>
      <c r="B10" s="44"/>
      <c r="C10" s="44"/>
      <c r="D10" s="44"/>
      <c r="E10" s="44"/>
      <c r="F10" s="11" t="str">
        <f>IF(A10=0,"",Quizzes!F10)</f>
        <v/>
      </c>
      <c r="G10" s="44"/>
      <c r="H10" s="11" t="str">
        <f>IF(A10=0,"",Labs!E10)</f>
        <v/>
      </c>
      <c r="I10" s="44"/>
      <c r="J10" s="44"/>
      <c r="K10" s="11"/>
      <c r="L10" s="14" t="str">
        <f t="shared" si="0"/>
        <v/>
      </c>
    </row>
    <row r="11" spans="1:12" ht="15" customHeight="1">
      <c r="A11" s="43"/>
      <c r="B11" s="44"/>
      <c r="C11" s="44"/>
      <c r="D11" s="44"/>
      <c r="E11" s="44"/>
      <c r="F11" s="11" t="str">
        <f>IF(A11=0,"",Quizzes!F11)</f>
        <v/>
      </c>
      <c r="G11" s="44"/>
      <c r="H11" s="11" t="str">
        <f>IF(A11=0,"",Labs!E11)</f>
        <v/>
      </c>
      <c r="I11" s="44"/>
      <c r="J11" s="44"/>
      <c r="K11" s="11"/>
      <c r="L11" s="14" t="str">
        <f t="shared" si="0"/>
        <v/>
      </c>
    </row>
    <row r="12" spans="1:12" ht="15" customHeight="1">
      <c r="A12" s="43"/>
      <c r="B12" s="44"/>
      <c r="C12" s="44"/>
      <c r="D12" s="44"/>
      <c r="E12" s="44"/>
      <c r="F12" s="11" t="str">
        <f>IF(A12=0,"",Quizzes!F12)</f>
        <v/>
      </c>
      <c r="G12" s="44"/>
      <c r="H12" s="11" t="str">
        <f>IF(A12=0,"",Labs!E12)</f>
        <v/>
      </c>
      <c r="I12" s="44"/>
      <c r="J12" s="44"/>
      <c r="K12" s="11"/>
      <c r="L12" s="14" t="str">
        <f t="shared" si="0"/>
        <v/>
      </c>
    </row>
    <row r="13" spans="1:12" ht="15" customHeight="1">
      <c r="A13" s="43"/>
      <c r="B13" s="44"/>
      <c r="C13" s="44"/>
      <c r="D13" s="44"/>
      <c r="E13" s="44"/>
      <c r="F13" s="11" t="str">
        <f>IF(A13=0,"",Quizzes!F13)</f>
        <v/>
      </c>
      <c r="G13" s="44"/>
      <c r="H13" s="11" t="str">
        <f>IF(A13=0,"",Labs!E13)</f>
        <v/>
      </c>
      <c r="I13" s="44"/>
      <c r="J13" s="44"/>
      <c r="K13" s="11"/>
      <c r="L13" s="14" t="str">
        <f t="shared" si="0"/>
        <v/>
      </c>
    </row>
    <row r="14" spans="1:12" ht="15" customHeight="1">
      <c r="A14" s="43"/>
      <c r="B14" s="44"/>
      <c r="C14" s="44"/>
      <c r="D14" s="44"/>
      <c r="E14" s="44"/>
      <c r="F14" s="11" t="str">
        <f>IF(A14=0,"",Quizzes!F14)</f>
        <v/>
      </c>
      <c r="G14" s="44"/>
      <c r="H14" s="11" t="str">
        <f>IF(A14=0,"",Labs!E14)</f>
        <v/>
      </c>
      <c r="I14" s="44"/>
      <c r="J14" s="44"/>
      <c r="K14" s="11"/>
      <c r="L14" s="14" t="str">
        <f t="shared" si="0"/>
        <v/>
      </c>
    </row>
    <row r="15" spans="1:12" ht="15" customHeight="1">
      <c r="A15" s="43"/>
      <c r="B15" s="44"/>
      <c r="C15" s="44"/>
      <c r="D15" s="44"/>
      <c r="E15" s="44"/>
      <c r="F15" s="11" t="str">
        <f>IF(A15=0,"",Quizzes!F15)</f>
        <v/>
      </c>
      <c r="G15" s="44"/>
      <c r="H15" s="11" t="str">
        <f>IF(A15=0,"",Labs!E15)</f>
        <v/>
      </c>
      <c r="I15" s="44"/>
      <c r="J15" s="44"/>
      <c r="K15" s="11"/>
      <c r="L15" s="14" t="str">
        <f t="shared" si="0"/>
        <v/>
      </c>
    </row>
    <row r="16" spans="1:12" ht="15" customHeight="1">
      <c r="A16" s="43"/>
      <c r="B16" s="44"/>
      <c r="C16" s="44"/>
      <c r="D16" s="44"/>
      <c r="E16" s="44"/>
      <c r="F16" s="11" t="str">
        <f>IF(A16=0,"",Quizzes!F16)</f>
        <v/>
      </c>
      <c r="G16" s="44"/>
      <c r="H16" s="11" t="str">
        <f>IF(A16=0,"",Labs!E16)</f>
        <v/>
      </c>
      <c r="I16" s="44"/>
      <c r="J16" s="44"/>
      <c r="K16" s="11"/>
      <c r="L16" s="14" t="str">
        <f t="shared" si="0"/>
        <v/>
      </c>
    </row>
    <row r="17" spans="1:12" ht="15" customHeight="1">
      <c r="A17" s="43"/>
      <c r="B17" s="44"/>
      <c r="C17" s="44"/>
      <c r="D17" s="44"/>
      <c r="E17" s="44"/>
      <c r="F17" s="11" t="str">
        <f>IF(A17=0,"",Quizzes!F17)</f>
        <v/>
      </c>
      <c r="G17" s="44"/>
      <c r="H17" s="11" t="str">
        <f>IF(A17=0,"",Labs!E17)</f>
        <v/>
      </c>
      <c r="I17" s="44"/>
      <c r="J17" s="44"/>
      <c r="K17" s="11"/>
      <c r="L17" s="14" t="str">
        <f t="shared" si="0"/>
        <v/>
      </c>
    </row>
    <row r="18" spans="1:12" ht="15" customHeight="1">
      <c r="A18" s="43"/>
      <c r="B18" s="44"/>
      <c r="C18" s="44"/>
      <c r="D18" s="44"/>
      <c r="E18" s="44"/>
      <c r="F18" s="11" t="str">
        <f>IF(A18=0,"",Quizzes!F18)</f>
        <v/>
      </c>
      <c r="G18" s="44"/>
      <c r="H18" s="11" t="str">
        <f>IF(A18=0,"",Labs!E18)</f>
        <v/>
      </c>
      <c r="I18" s="44"/>
      <c r="J18" s="44"/>
      <c r="K18" s="11"/>
      <c r="L18" s="14" t="str">
        <f t="shared" si="0"/>
        <v/>
      </c>
    </row>
    <row r="19" spans="1:12" ht="15" customHeight="1">
      <c r="A19" s="43"/>
      <c r="B19" s="44"/>
      <c r="C19" s="44"/>
      <c r="D19" s="44"/>
      <c r="E19" s="44"/>
      <c r="F19" s="11" t="str">
        <f>IF(A19=0,"",Quizzes!F19)</f>
        <v/>
      </c>
      <c r="G19" s="44"/>
      <c r="H19" s="11" t="str">
        <f>IF(A19=0,"",Labs!E19)</f>
        <v/>
      </c>
      <c r="I19" s="44"/>
      <c r="J19" s="44"/>
      <c r="K19" s="11"/>
      <c r="L19" s="14" t="str">
        <f t="shared" si="0"/>
        <v/>
      </c>
    </row>
    <row r="20" spans="1:12" ht="15" customHeight="1">
      <c r="A20" s="43"/>
      <c r="B20" s="44"/>
      <c r="C20" s="44"/>
      <c r="D20" s="44"/>
      <c r="E20" s="44"/>
      <c r="F20" s="11" t="str">
        <f>IF(A20=0,"",Quizzes!F20)</f>
        <v/>
      </c>
      <c r="G20" s="44"/>
      <c r="H20" s="11" t="str">
        <f>IF(A20=0,"",Labs!E20)</f>
        <v/>
      </c>
      <c r="I20" s="44"/>
      <c r="J20" s="44"/>
      <c r="K20" s="11"/>
      <c r="L20" s="14" t="str">
        <f t="shared" si="0"/>
        <v/>
      </c>
    </row>
    <row r="21" spans="1:12" ht="15" customHeight="1">
      <c r="A21" s="43"/>
      <c r="B21" s="44"/>
      <c r="C21" s="44"/>
      <c r="D21" s="44"/>
      <c r="E21" s="44"/>
      <c r="F21" s="11" t="str">
        <f>IF(A21=0,"",Quizzes!F21)</f>
        <v/>
      </c>
      <c r="G21" s="44"/>
      <c r="H21" s="11" t="str">
        <f>IF(A21=0,"",Labs!E21)</f>
        <v/>
      </c>
      <c r="I21" s="44"/>
      <c r="J21" s="44"/>
      <c r="K21" s="11"/>
      <c r="L21" s="14" t="str">
        <f t="shared" si="0"/>
        <v/>
      </c>
    </row>
    <row r="22" spans="1:12" ht="15" customHeight="1">
      <c r="A22" s="43"/>
      <c r="B22" s="44"/>
      <c r="C22" s="44"/>
      <c r="D22" s="44"/>
      <c r="E22" s="44"/>
      <c r="F22" s="11" t="str">
        <f>IF(A22=0,"",Quizzes!F22)</f>
        <v/>
      </c>
      <c r="G22" s="44"/>
      <c r="H22" s="11" t="str">
        <f>IF(A22=0,"",Labs!E22)</f>
        <v/>
      </c>
      <c r="I22" s="44"/>
      <c r="J22" s="44"/>
      <c r="K22" s="11"/>
      <c r="L22" s="14" t="str">
        <f t="shared" si="0"/>
        <v/>
      </c>
    </row>
    <row r="23" spans="1:12" ht="15" customHeight="1">
      <c r="A23" s="43"/>
      <c r="B23" s="44"/>
      <c r="C23" s="44"/>
      <c r="D23" s="44"/>
      <c r="E23" s="44"/>
      <c r="F23" s="11" t="str">
        <f>IF(A23=0,"",Quizzes!F23)</f>
        <v/>
      </c>
      <c r="G23" s="44"/>
      <c r="H23" s="11" t="str">
        <f>IF(A23=0,"",Labs!E23)</f>
        <v/>
      </c>
      <c r="I23" s="44"/>
      <c r="J23" s="44"/>
      <c r="K23" s="11"/>
      <c r="L23" s="14" t="str">
        <f t="shared" si="0"/>
        <v/>
      </c>
    </row>
    <row r="24" spans="1:12" ht="15" customHeight="1">
      <c r="A24" s="43"/>
      <c r="B24" s="44"/>
      <c r="C24" s="44"/>
      <c r="D24" s="44"/>
      <c r="E24" s="44"/>
      <c r="F24" s="11" t="str">
        <f>IF(A24=0,"",Quizzes!F24)</f>
        <v/>
      </c>
      <c r="G24" s="44"/>
      <c r="H24" s="11" t="str">
        <f>IF(A24=0,"",Labs!E24)</f>
        <v/>
      </c>
      <c r="I24" s="44"/>
      <c r="J24" s="44"/>
      <c r="K24" s="11"/>
      <c r="L24" s="14" t="str">
        <f t="shared" si="0"/>
        <v/>
      </c>
    </row>
    <row r="25" spans="1:12" ht="15" customHeight="1">
      <c r="A25" s="43"/>
      <c r="B25" s="44"/>
      <c r="C25" s="44"/>
      <c r="D25" s="44"/>
      <c r="E25" s="44"/>
      <c r="F25" s="11" t="str">
        <f>IF(A25=0,"",Quizzes!F25)</f>
        <v/>
      </c>
      <c r="G25" s="44"/>
      <c r="H25" s="11" t="str">
        <f>IF(A25=0,"",Labs!E25)</f>
        <v/>
      </c>
      <c r="I25" s="44"/>
      <c r="J25" s="44"/>
      <c r="K25" s="11"/>
      <c r="L25" s="14" t="str">
        <f t="shared" si="0"/>
        <v/>
      </c>
    </row>
    <row r="26" spans="1:12" ht="15" customHeight="1">
      <c r="A26" s="43"/>
      <c r="B26" s="44"/>
      <c r="C26" s="44"/>
      <c r="D26" s="44"/>
      <c r="E26" s="44"/>
      <c r="F26" s="11" t="str">
        <f>IF(A26=0,"",Quizzes!F26)</f>
        <v/>
      </c>
      <c r="G26" s="44"/>
      <c r="H26" s="11" t="str">
        <f>IF(A26=0,"",Labs!E26)</f>
        <v/>
      </c>
      <c r="I26" s="44"/>
      <c r="J26" s="44"/>
      <c r="K26" s="11"/>
      <c r="L26" s="14" t="str">
        <f t="shared" si="0"/>
        <v/>
      </c>
    </row>
    <row r="27" spans="1:12" ht="15" customHeight="1">
      <c r="A27" s="43"/>
      <c r="B27" s="44"/>
      <c r="C27" s="44"/>
      <c r="D27" s="44"/>
      <c r="E27" s="44"/>
      <c r="F27" s="11" t="str">
        <f>IF(A27=0,"",Quizzes!F27)</f>
        <v/>
      </c>
      <c r="G27" s="44"/>
      <c r="H27" s="11" t="str">
        <f>IF(A27=0,"",Labs!E27)</f>
        <v/>
      </c>
      <c r="I27" s="44"/>
      <c r="J27" s="44"/>
      <c r="K27" s="11"/>
      <c r="L27" s="14" t="str">
        <f t="shared" si="0"/>
        <v/>
      </c>
    </row>
    <row r="28" spans="1:12" ht="15" customHeight="1">
      <c r="A28" s="43"/>
      <c r="B28" s="44"/>
      <c r="C28" s="44"/>
      <c r="D28" s="44"/>
      <c r="E28" s="44"/>
      <c r="F28" s="11" t="str">
        <f>IF(A28=0,"",Quizzes!F28)</f>
        <v/>
      </c>
      <c r="G28" s="44"/>
      <c r="H28" s="11" t="str">
        <f>IF(A28=0,"",Labs!E28)</f>
        <v/>
      </c>
      <c r="I28" s="44"/>
      <c r="J28" s="44"/>
      <c r="K28" s="11"/>
      <c r="L28" s="14" t="str">
        <f t="shared" si="0"/>
        <v/>
      </c>
    </row>
    <row r="29" spans="1:12" ht="15" customHeight="1">
      <c r="A29" s="43"/>
      <c r="B29" s="44"/>
      <c r="C29" s="44"/>
      <c r="D29" s="44"/>
      <c r="E29" s="44"/>
      <c r="F29" s="11" t="str">
        <f>IF(A29=0,"",Quizzes!F29)</f>
        <v/>
      </c>
      <c r="G29" s="44"/>
      <c r="H29" s="11" t="str">
        <f>IF(A29=0,"",Labs!E29)</f>
        <v/>
      </c>
      <c r="I29" s="44"/>
      <c r="J29" s="44"/>
      <c r="K29" s="11"/>
      <c r="L29" s="14" t="str">
        <f t="shared" si="0"/>
        <v/>
      </c>
    </row>
    <row r="30" spans="1:12" ht="15" customHeight="1">
      <c r="A30" s="43"/>
      <c r="B30" s="44"/>
      <c r="C30" s="44"/>
      <c r="D30" s="44"/>
      <c r="E30" s="44"/>
      <c r="F30" s="11" t="str">
        <f>IF(A30=0,"",Quizzes!F30)</f>
        <v/>
      </c>
      <c r="G30" s="44"/>
      <c r="H30" s="11" t="str">
        <f>IF(A30=0,"",Labs!E30)</f>
        <v/>
      </c>
      <c r="I30" s="44"/>
      <c r="J30" s="44"/>
      <c r="K30" s="11"/>
      <c r="L30" s="14" t="str">
        <f t="shared" si="0"/>
        <v/>
      </c>
    </row>
    <row r="31" spans="1:12" ht="15" customHeight="1">
      <c r="A31" s="43"/>
      <c r="B31" s="44"/>
      <c r="C31" s="44"/>
      <c r="D31" s="44"/>
      <c r="E31" s="44"/>
      <c r="F31" s="11" t="str">
        <f>IF(A31=0,"",Quizzes!F31)</f>
        <v/>
      </c>
      <c r="G31" s="44"/>
      <c r="H31" s="11" t="str">
        <f>IF(A31=0,"",Labs!E31)</f>
        <v/>
      </c>
      <c r="I31" s="44"/>
      <c r="J31" s="44"/>
      <c r="K31" s="11"/>
      <c r="L31" s="14" t="str">
        <f t="shared" si="0"/>
        <v/>
      </c>
    </row>
    <row r="32" spans="1:12" ht="15" customHeight="1">
      <c r="A32" s="43"/>
      <c r="B32" s="44"/>
      <c r="C32" s="44"/>
      <c r="D32" s="44"/>
      <c r="E32" s="44"/>
      <c r="F32" s="11" t="str">
        <f>IF(A32=0,"",Quizzes!F32)</f>
        <v/>
      </c>
      <c r="G32" s="44"/>
      <c r="H32" s="11" t="str">
        <f>IF(A32=0,"",Labs!E32)</f>
        <v/>
      </c>
      <c r="I32" s="44"/>
      <c r="J32" s="44"/>
      <c r="K32" s="11"/>
      <c r="L32" s="14" t="str">
        <f t="shared" si="0"/>
        <v/>
      </c>
    </row>
    <row r="33" spans="1:12" ht="15" customHeight="1">
      <c r="A33" s="43"/>
      <c r="B33" s="44"/>
      <c r="C33" s="44"/>
      <c r="D33" s="44"/>
      <c r="E33" s="44"/>
      <c r="F33" s="11" t="str">
        <f>IF(A33=0,"",Quizzes!F33)</f>
        <v/>
      </c>
      <c r="G33" s="44"/>
      <c r="H33" s="11" t="str">
        <f>IF(A33=0,"",Labs!E33)</f>
        <v/>
      </c>
      <c r="I33" s="44"/>
      <c r="J33" s="44"/>
      <c r="K33" s="11"/>
      <c r="L33" s="14" t="str">
        <f t="shared" si="0"/>
        <v/>
      </c>
    </row>
    <row r="34" spans="1:12" ht="15" customHeight="1">
      <c r="A34" s="43"/>
      <c r="B34" s="44"/>
      <c r="C34" s="44"/>
      <c r="D34" s="44"/>
      <c r="E34" s="44"/>
      <c r="F34" s="11" t="str">
        <f>IF(A34=0,"",Quizzes!F34)</f>
        <v/>
      </c>
      <c r="G34" s="44"/>
      <c r="H34" s="11" t="str">
        <f>IF(A34=0,"",Labs!E34)</f>
        <v/>
      </c>
      <c r="I34" s="44"/>
      <c r="J34" s="44"/>
      <c r="K34" s="11"/>
      <c r="L34" s="14" t="str">
        <f t="shared" si="0"/>
        <v/>
      </c>
    </row>
    <row r="35" spans="1:12" ht="15" customHeight="1" thickBot="1">
      <c r="A35" s="45"/>
      <c r="B35" s="46"/>
      <c r="C35" s="46"/>
      <c r="D35" s="46"/>
      <c r="E35" s="46"/>
      <c r="F35" s="12" t="str">
        <f>IF(A35=0,"",Quizzes!F35)</f>
        <v/>
      </c>
      <c r="G35" s="46"/>
      <c r="H35" s="40" t="str">
        <f>IF(A35=0,"",Labs!E35)</f>
        <v/>
      </c>
      <c r="I35" s="46"/>
      <c r="J35" s="46"/>
      <c r="K35" s="12"/>
      <c r="L35" s="15" t="str">
        <f t="shared" si="0"/>
        <v/>
      </c>
    </row>
    <row r="36" spans="1:12" ht="12.75" thickTop="1"/>
  </sheetData>
  <sheetProtection sheet="1" objects="1" scenarios="1"/>
  <mergeCells count="3">
    <mergeCell ref="D1:E1"/>
    <mergeCell ref="G1:H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A6" sqref="A6"/>
    </sheetView>
  </sheetViews>
  <sheetFormatPr defaultRowHeight="14.25"/>
  <cols>
    <col min="1" max="1" width="27.7109375" style="1" customWidth="1"/>
    <col min="2" max="16384" width="9.140625" style="1"/>
  </cols>
  <sheetData>
    <row r="1" spans="1:11" s="23" customFormat="1" ht="24.95" customHeight="1">
      <c r="A1" s="23" t="s">
        <v>28</v>
      </c>
      <c r="C1" s="23" t="s">
        <v>24</v>
      </c>
      <c r="D1" s="55" t="str">
        <f>IF(Main!D1=0,"",Main!D1)</f>
        <v/>
      </c>
      <c r="E1" s="55"/>
      <c r="F1" s="23" t="s">
        <v>26</v>
      </c>
      <c r="G1" s="55" t="str">
        <f>IF(Main!G1=0,"",Main!G1)</f>
        <v/>
      </c>
      <c r="H1" s="55"/>
      <c r="I1" s="23" t="s">
        <v>27</v>
      </c>
      <c r="J1" s="55" t="str">
        <f>IF(Main!J1=0,"",Main!J1)</f>
        <v/>
      </c>
      <c r="K1" s="55"/>
    </row>
    <row r="2" spans="1:11" ht="15" thickBot="1"/>
    <row r="3" spans="1:11" ht="15.75" thickTop="1">
      <c r="A3" s="25" t="s">
        <v>0</v>
      </c>
      <c r="B3" s="26" t="s">
        <v>11</v>
      </c>
      <c r="C3" s="26" t="s">
        <v>12</v>
      </c>
      <c r="D3" s="26" t="s">
        <v>13</v>
      </c>
      <c r="E3" s="26" t="s">
        <v>14</v>
      </c>
      <c r="F3" s="27" t="s">
        <v>15</v>
      </c>
    </row>
    <row r="4" spans="1:11" ht="15" thickBot="1">
      <c r="A4" s="28"/>
      <c r="B4" s="29" t="s">
        <v>30</v>
      </c>
      <c r="C4" s="29" t="s">
        <v>30</v>
      </c>
      <c r="D4" s="29" t="s">
        <v>30</v>
      </c>
      <c r="E4" s="29" t="s">
        <v>30</v>
      </c>
      <c r="F4" s="30"/>
    </row>
    <row r="5" spans="1:11" ht="15" thickTop="1">
      <c r="A5" s="50" t="str">
        <f>IF(Main!A5=0,"",Main!A5)</f>
        <v/>
      </c>
      <c r="B5" s="47"/>
      <c r="C5" s="47"/>
      <c r="D5" s="47"/>
      <c r="E5" s="47"/>
      <c r="F5" s="31">
        <f>IF(A5=0,"",SUM(B5:E5))</f>
        <v>0</v>
      </c>
    </row>
    <row r="6" spans="1:11">
      <c r="A6" s="51" t="str">
        <f>IF(Main!A6=0,"",Main!A6)</f>
        <v/>
      </c>
      <c r="B6" s="48"/>
      <c r="C6" s="48"/>
      <c r="D6" s="48"/>
      <c r="E6" s="48"/>
      <c r="F6" s="32">
        <f t="shared" ref="F6:F35" si="0">IF(A6=0,"",SUM(B6:E6))</f>
        <v>0</v>
      </c>
    </row>
    <row r="7" spans="1:11">
      <c r="A7" s="51" t="str">
        <f>IF(Main!A7=0,"",Main!A7)</f>
        <v/>
      </c>
      <c r="B7" s="48"/>
      <c r="C7" s="48"/>
      <c r="D7" s="48"/>
      <c r="E7" s="48"/>
      <c r="F7" s="32">
        <f t="shared" si="0"/>
        <v>0</v>
      </c>
    </row>
    <row r="8" spans="1:11">
      <c r="A8" s="51" t="str">
        <f>IF(Main!A8=0,"",Main!A8)</f>
        <v/>
      </c>
      <c r="B8" s="48"/>
      <c r="C8" s="48"/>
      <c r="D8" s="48"/>
      <c r="E8" s="48"/>
      <c r="F8" s="32">
        <f t="shared" si="0"/>
        <v>0</v>
      </c>
    </row>
    <row r="9" spans="1:11">
      <c r="A9" s="51" t="str">
        <f>IF(Main!A9=0,"",Main!A9)</f>
        <v/>
      </c>
      <c r="B9" s="48"/>
      <c r="C9" s="48"/>
      <c r="D9" s="48"/>
      <c r="E9" s="48"/>
      <c r="F9" s="32">
        <f t="shared" si="0"/>
        <v>0</v>
      </c>
    </row>
    <row r="10" spans="1:11">
      <c r="A10" s="51" t="str">
        <f>IF(Main!A10=0,"",Main!A10)</f>
        <v/>
      </c>
      <c r="B10" s="48"/>
      <c r="C10" s="48"/>
      <c r="D10" s="48"/>
      <c r="E10" s="48"/>
      <c r="F10" s="32">
        <f t="shared" si="0"/>
        <v>0</v>
      </c>
    </row>
    <row r="11" spans="1:11">
      <c r="A11" s="51" t="str">
        <f>IF(Main!A11=0,"",Main!A11)</f>
        <v/>
      </c>
      <c r="B11" s="48"/>
      <c r="C11" s="48"/>
      <c r="D11" s="48"/>
      <c r="E11" s="48"/>
      <c r="F11" s="32">
        <f t="shared" si="0"/>
        <v>0</v>
      </c>
    </row>
    <row r="12" spans="1:11">
      <c r="A12" s="51" t="str">
        <f>IF(Main!A12=0,"",Main!A12)</f>
        <v/>
      </c>
      <c r="B12" s="48"/>
      <c r="C12" s="48"/>
      <c r="D12" s="48"/>
      <c r="E12" s="48"/>
      <c r="F12" s="32">
        <f t="shared" si="0"/>
        <v>0</v>
      </c>
    </row>
    <row r="13" spans="1:11">
      <c r="A13" s="51" t="str">
        <f>IF(Main!A13=0,"",Main!A13)</f>
        <v/>
      </c>
      <c r="B13" s="48"/>
      <c r="C13" s="48"/>
      <c r="D13" s="48"/>
      <c r="E13" s="48"/>
      <c r="F13" s="32">
        <f t="shared" si="0"/>
        <v>0</v>
      </c>
    </row>
    <row r="14" spans="1:11">
      <c r="A14" s="51" t="str">
        <f>IF(Main!A14=0,"",Main!A14)</f>
        <v/>
      </c>
      <c r="B14" s="48"/>
      <c r="C14" s="48"/>
      <c r="D14" s="48"/>
      <c r="E14" s="48"/>
      <c r="F14" s="32">
        <f t="shared" si="0"/>
        <v>0</v>
      </c>
    </row>
    <row r="15" spans="1:11">
      <c r="A15" s="51" t="str">
        <f>IF(Main!A15=0,"",Main!A15)</f>
        <v/>
      </c>
      <c r="B15" s="48"/>
      <c r="C15" s="48"/>
      <c r="D15" s="48"/>
      <c r="E15" s="48"/>
      <c r="F15" s="32">
        <f t="shared" si="0"/>
        <v>0</v>
      </c>
    </row>
    <row r="16" spans="1:11">
      <c r="A16" s="51" t="str">
        <f>IF(Main!A16=0,"",Main!A16)</f>
        <v/>
      </c>
      <c r="B16" s="48"/>
      <c r="C16" s="48"/>
      <c r="D16" s="48"/>
      <c r="E16" s="48"/>
      <c r="F16" s="32">
        <f t="shared" si="0"/>
        <v>0</v>
      </c>
    </row>
    <row r="17" spans="1:6">
      <c r="A17" s="51" t="str">
        <f>IF(Main!A17=0,"",Main!A17)</f>
        <v/>
      </c>
      <c r="B17" s="48"/>
      <c r="C17" s="48"/>
      <c r="D17" s="48"/>
      <c r="E17" s="48"/>
      <c r="F17" s="32">
        <f t="shared" si="0"/>
        <v>0</v>
      </c>
    </row>
    <row r="18" spans="1:6">
      <c r="A18" s="51" t="str">
        <f>IF(Main!A18=0,"",Main!A18)</f>
        <v/>
      </c>
      <c r="B18" s="48"/>
      <c r="C18" s="48"/>
      <c r="D18" s="48"/>
      <c r="E18" s="48"/>
      <c r="F18" s="32">
        <f t="shared" si="0"/>
        <v>0</v>
      </c>
    </row>
    <row r="19" spans="1:6">
      <c r="A19" s="51" t="str">
        <f>IF(Main!A19=0,"",Main!A19)</f>
        <v/>
      </c>
      <c r="B19" s="48"/>
      <c r="C19" s="48"/>
      <c r="D19" s="48"/>
      <c r="E19" s="48"/>
      <c r="F19" s="32">
        <f t="shared" si="0"/>
        <v>0</v>
      </c>
    </row>
    <row r="20" spans="1:6">
      <c r="A20" s="51" t="str">
        <f>IF(Main!A20=0,"",Main!A20)</f>
        <v/>
      </c>
      <c r="B20" s="48"/>
      <c r="C20" s="48"/>
      <c r="D20" s="48"/>
      <c r="E20" s="48"/>
      <c r="F20" s="32">
        <f t="shared" si="0"/>
        <v>0</v>
      </c>
    </row>
    <row r="21" spans="1:6">
      <c r="A21" s="51" t="str">
        <f>IF(Main!A21=0,"",Main!A21)</f>
        <v/>
      </c>
      <c r="B21" s="48"/>
      <c r="C21" s="48"/>
      <c r="D21" s="48"/>
      <c r="E21" s="48"/>
      <c r="F21" s="32">
        <f t="shared" si="0"/>
        <v>0</v>
      </c>
    </row>
    <row r="22" spans="1:6">
      <c r="A22" s="51" t="str">
        <f>IF(Main!A22=0,"",Main!A22)</f>
        <v/>
      </c>
      <c r="B22" s="48"/>
      <c r="C22" s="48"/>
      <c r="D22" s="48"/>
      <c r="E22" s="48"/>
      <c r="F22" s="32">
        <f t="shared" si="0"/>
        <v>0</v>
      </c>
    </row>
    <row r="23" spans="1:6">
      <c r="A23" s="51" t="str">
        <f>IF(Main!A23=0,"",Main!A23)</f>
        <v/>
      </c>
      <c r="B23" s="48"/>
      <c r="C23" s="48"/>
      <c r="D23" s="48"/>
      <c r="E23" s="48"/>
      <c r="F23" s="32">
        <f t="shared" si="0"/>
        <v>0</v>
      </c>
    </row>
    <row r="24" spans="1:6">
      <c r="A24" s="51" t="str">
        <f>IF(Main!A24=0,"",Main!A24)</f>
        <v/>
      </c>
      <c r="B24" s="48"/>
      <c r="C24" s="48"/>
      <c r="D24" s="48"/>
      <c r="E24" s="48"/>
      <c r="F24" s="32">
        <f t="shared" si="0"/>
        <v>0</v>
      </c>
    </row>
    <row r="25" spans="1:6">
      <c r="A25" s="51" t="str">
        <f>IF(Main!A25=0,"",Main!A25)</f>
        <v/>
      </c>
      <c r="B25" s="48"/>
      <c r="C25" s="48"/>
      <c r="D25" s="48"/>
      <c r="E25" s="48"/>
      <c r="F25" s="32">
        <f t="shared" si="0"/>
        <v>0</v>
      </c>
    </row>
    <row r="26" spans="1:6">
      <c r="A26" s="51" t="str">
        <f>IF(Main!A26=0,"",Main!A26)</f>
        <v/>
      </c>
      <c r="B26" s="48"/>
      <c r="C26" s="48"/>
      <c r="D26" s="48"/>
      <c r="E26" s="48"/>
      <c r="F26" s="32">
        <f t="shared" si="0"/>
        <v>0</v>
      </c>
    </row>
    <row r="27" spans="1:6">
      <c r="A27" s="51" t="str">
        <f>IF(Main!A27=0,"",Main!A27)</f>
        <v/>
      </c>
      <c r="B27" s="48"/>
      <c r="C27" s="48"/>
      <c r="D27" s="48"/>
      <c r="E27" s="48"/>
      <c r="F27" s="32">
        <f t="shared" si="0"/>
        <v>0</v>
      </c>
    </row>
    <row r="28" spans="1:6">
      <c r="A28" s="51" t="str">
        <f>IF(Main!A28=0,"",Main!A28)</f>
        <v/>
      </c>
      <c r="B28" s="48"/>
      <c r="C28" s="48"/>
      <c r="D28" s="48"/>
      <c r="E28" s="48"/>
      <c r="F28" s="32">
        <f t="shared" si="0"/>
        <v>0</v>
      </c>
    </row>
    <row r="29" spans="1:6">
      <c r="A29" s="51" t="str">
        <f>IF(Main!A29=0,"",Main!A29)</f>
        <v/>
      </c>
      <c r="B29" s="48"/>
      <c r="C29" s="48"/>
      <c r="D29" s="48"/>
      <c r="E29" s="48"/>
      <c r="F29" s="32">
        <f t="shared" si="0"/>
        <v>0</v>
      </c>
    </row>
    <row r="30" spans="1:6">
      <c r="A30" s="51" t="str">
        <f>IF(Main!A30=0,"",Main!A30)</f>
        <v/>
      </c>
      <c r="B30" s="48"/>
      <c r="C30" s="48"/>
      <c r="D30" s="48"/>
      <c r="E30" s="48"/>
      <c r="F30" s="32">
        <f t="shared" si="0"/>
        <v>0</v>
      </c>
    </row>
    <row r="31" spans="1:6">
      <c r="A31" s="51" t="str">
        <f>IF(Main!A31=0,"",Main!A31)</f>
        <v/>
      </c>
      <c r="B31" s="48"/>
      <c r="C31" s="48"/>
      <c r="D31" s="48"/>
      <c r="E31" s="48"/>
      <c r="F31" s="32">
        <f t="shared" si="0"/>
        <v>0</v>
      </c>
    </row>
    <row r="32" spans="1:6">
      <c r="A32" s="51" t="str">
        <f>IF(Main!A32=0,"",Main!A32)</f>
        <v/>
      </c>
      <c r="B32" s="48"/>
      <c r="C32" s="48"/>
      <c r="D32" s="48"/>
      <c r="E32" s="48"/>
      <c r="F32" s="32">
        <f t="shared" si="0"/>
        <v>0</v>
      </c>
    </row>
    <row r="33" spans="1:6">
      <c r="A33" s="51" t="str">
        <f>IF(Main!A33=0,"",Main!A33)</f>
        <v/>
      </c>
      <c r="B33" s="48"/>
      <c r="C33" s="48"/>
      <c r="D33" s="48"/>
      <c r="E33" s="48"/>
      <c r="F33" s="32">
        <f t="shared" si="0"/>
        <v>0</v>
      </c>
    </row>
    <row r="34" spans="1:6">
      <c r="A34" s="51" t="str">
        <f>IF(Main!A34=0,"",Main!A34)</f>
        <v/>
      </c>
      <c r="B34" s="48"/>
      <c r="C34" s="48"/>
      <c r="D34" s="48"/>
      <c r="E34" s="48"/>
      <c r="F34" s="32">
        <f t="shared" si="0"/>
        <v>0</v>
      </c>
    </row>
    <row r="35" spans="1:6" ht="15" thickBot="1">
      <c r="A35" s="52" t="str">
        <f>IF(Main!A35=0,"",Main!A35)</f>
        <v/>
      </c>
      <c r="B35" s="49"/>
      <c r="C35" s="49"/>
      <c r="D35" s="49"/>
      <c r="E35" s="49"/>
      <c r="F35" s="33">
        <f t="shared" si="0"/>
        <v>0</v>
      </c>
    </row>
    <row r="36" spans="1:6" ht="15" thickTop="1"/>
  </sheetData>
  <sheetProtection sheet="1" objects="1" scenarios="1"/>
  <mergeCells count="3">
    <mergeCell ref="D1:E1"/>
    <mergeCell ref="G1:H1"/>
    <mergeCell ref="J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B6" sqref="B6"/>
    </sheetView>
  </sheetViews>
  <sheetFormatPr defaultRowHeight="14.25"/>
  <cols>
    <col min="1" max="1" width="27.7109375" style="1" customWidth="1"/>
    <col min="2" max="16384" width="9.140625" style="1"/>
  </cols>
  <sheetData>
    <row r="1" spans="1:11" s="23" customFormat="1" ht="24.95" customHeight="1">
      <c r="A1" s="23" t="s">
        <v>36</v>
      </c>
      <c r="C1" s="23" t="s">
        <v>24</v>
      </c>
      <c r="D1" s="55" t="str">
        <f>IF(Main!D1=0,"",Main!D1)</f>
        <v/>
      </c>
      <c r="E1" s="55"/>
      <c r="F1" s="23" t="s">
        <v>26</v>
      </c>
      <c r="G1" s="55" t="str">
        <f>IF(Main!G1=0,"",Main!G1)</f>
        <v/>
      </c>
      <c r="H1" s="55"/>
      <c r="I1" s="23" t="s">
        <v>27</v>
      </c>
      <c r="J1" s="55" t="str">
        <f>IF(Main!J1=0,"",Main!J1)</f>
        <v/>
      </c>
      <c r="K1" s="55"/>
    </row>
    <row r="2" spans="1:11" ht="15" thickBot="1"/>
    <row r="3" spans="1:11" ht="15.75" thickTop="1">
      <c r="A3" s="25" t="s">
        <v>0</v>
      </c>
      <c r="B3" s="26" t="s">
        <v>31</v>
      </c>
      <c r="C3" s="26" t="s">
        <v>32</v>
      </c>
      <c r="D3" s="26" t="s">
        <v>33</v>
      </c>
      <c r="E3" s="27" t="s">
        <v>15</v>
      </c>
    </row>
    <row r="4" spans="1:11" ht="15" thickBot="1">
      <c r="A4" s="28"/>
      <c r="B4" s="29" t="s">
        <v>34</v>
      </c>
      <c r="C4" s="29" t="s">
        <v>35</v>
      </c>
      <c r="D4" s="29" t="s">
        <v>35</v>
      </c>
      <c r="E4" s="30"/>
    </row>
    <row r="5" spans="1:11" ht="15" thickTop="1">
      <c r="A5" s="50" t="str">
        <f>IF(Main!A5=0,"",Main!A5)</f>
        <v/>
      </c>
      <c r="B5" s="47"/>
      <c r="C5" s="47"/>
      <c r="D5" s="47"/>
      <c r="E5" s="31">
        <f t="shared" ref="E5:E35" si="0">IF(A5=0,"",SUM(B5:D5))</f>
        <v>0</v>
      </c>
    </row>
    <row r="6" spans="1:11">
      <c r="A6" s="51" t="str">
        <f>IF(Main!A6=0,"",Main!A6)</f>
        <v/>
      </c>
      <c r="B6" s="48"/>
      <c r="C6" s="48"/>
      <c r="D6" s="48"/>
      <c r="E6" s="32">
        <f t="shared" si="0"/>
        <v>0</v>
      </c>
    </row>
    <row r="7" spans="1:11">
      <c r="A7" s="51" t="str">
        <f>IF(Main!A7=0,"",Main!A7)</f>
        <v/>
      </c>
      <c r="B7" s="48"/>
      <c r="C7" s="48"/>
      <c r="D7" s="48"/>
      <c r="E7" s="32">
        <f t="shared" si="0"/>
        <v>0</v>
      </c>
    </row>
    <row r="8" spans="1:11">
      <c r="A8" s="51" t="str">
        <f>IF(Main!A8=0,"",Main!A8)</f>
        <v/>
      </c>
      <c r="B8" s="48"/>
      <c r="C8" s="48"/>
      <c r="D8" s="48"/>
      <c r="E8" s="32">
        <f t="shared" si="0"/>
        <v>0</v>
      </c>
    </row>
    <row r="9" spans="1:11">
      <c r="A9" s="51" t="str">
        <f>IF(Main!A9=0,"",Main!A9)</f>
        <v/>
      </c>
      <c r="B9" s="48"/>
      <c r="C9" s="48"/>
      <c r="D9" s="48"/>
      <c r="E9" s="32">
        <f t="shared" si="0"/>
        <v>0</v>
      </c>
    </row>
    <row r="10" spans="1:11">
      <c r="A10" s="51" t="str">
        <f>IF(Main!A10=0,"",Main!A10)</f>
        <v/>
      </c>
      <c r="B10" s="48"/>
      <c r="C10" s="48"/>
      <c r="D10" s="48"/>
      <c r="E10" s="32">
        <f t="shared" si="0"/>
        <v>0</v>
      </c>
    </row>
    <row r="11" spans="1:11">
      <c r="A11" s="51" t="str">
        <f>IF(Main!A11=0,"",Main!A11)</f>
        <v/>
      </c>
      <c r="B11" s="48"/>
      <c r="C11" s="48"/>
      <c r="D11" s="48"/>
      <c r="E11" s="32">
        <f t="shared" si="0"/>
        <v>0</v>
      </c>
    </row>
    <row r="12" spans="1:11">
      <c r="A12" s="51" t="str">
        <f>IF(Main!A12=0,"",Main!A12)</f>
        <v/>
      </c>
      <c r="B12" s="48"/>
      <c r="C12" s="48"/>
      <c r="D12" s="48"/>
      <c r="E12" s="32">
        <f t="shared" si="0"/>
        <v>0</v>
      </c>
    </row>
    <row r="13" spans="1:11">
      <c r="A13" s="51" t="str">
        <f>IF(Main!A13=0,"",Main!A13)</f>
        <v/>
      </c>
      <c r="B13" s="48"/>
      <c r="C13" s="48"/>
      <c r="D13" s="48"/>
      <c r="E13" s="32">
        <f t="shared" si="0"/>
        <v>0</v>
      </c>
    </row>
    <row r="14" spans="1:11">
      <c r="A14" s="51" t="str">
        <f>IF(Main!A14=0,"",Main!A14)</f>
        <v/>
      </c>
      <c r="B14" s="48"/>
      <c r="C14" s="48"/>
      <c r="D14" s="48"/>
      <c r="E14" s="32">
        <f t="shared" si="0"/>
        <v>0</v>
      </c>
    </row>
    <row r="15" spans="1:11">
      <c r="A15" s="51" t="str">
        <f>IF(Main!A15=0,"",Main!A15)</f>
        <v/>
      </c>
      <c r="B15" s="48"/>
      <c r="C15" s="48"/>
      <c r="D15" s="48"/>
      <c r="E15" s="32">
        <f t="shared" si="0"/>
        <v>0</v>
      </c>
    </row>
    <row r="16" spans="1:11">
      <c r="A16" s="51" t="str">
        <f>IF(Main!A16=0,"",Main!A16)</f>
        <v/>
      </c>
      <c r="B16" s="48"/>
      <c r="C16" s="48"/>
      <c r="D16" s="48"/>
      <c r="E16" s="32">
        <f t="shared" si="0"/>
        <v>0</v>
      </c>
    </row>
    <row r="17" spans="1:5">
      <c r="A17" s="51" t="str">
        <f>IF(Main!A17=0,"",Main!A17)</f>
        <v/>
      </c>
      <c r="B17" s="48"/>
      <c r="C17" s="48"/>
      <c r="D17" s="48"/>
      <c r="E17" s="32">
        <f t="shared" si="0"/>
        <v>0</v>
      </c>
    </row>
    <row r="18" spans="1:5">
      <c r="A18" s="51" t="str">
        <f>IF(Main!A18=0,"",Main!A18)</f>
        <v/>
      </c>
      <c r="B18" s="48"/>
      <c r="C18" s="48"/>
      <c r="D18" s="48"/>
      <c r="E18" s="32">
        <f t="shared" si="0"/>
        <v>0</v>
      </c>
    </row>
    <row r="19" spans="1:5">
      <c r="A19" s="51" t="str">
        <f>IF(Main!A19=0,"",Main!A19)</f>
        <v/>
      </c>
      <c r="B19" s="48"/>
      <c r="C19" s="48"/>
      <c r="D19" s="48"/>
      <c r="E19" s="32">
        <f t="shared" si="0"/>
        <v>0</v>
      </c>
    </row>
    <row r="20" spans="1:5">
      <c r="A20" s="51" t="str">
        <f>IF(Main!A20=0,"",Main!A20)</f>
        <v/>
      </c>
      <c r="B20" s="48"/>
      <c r="C20" s="48"/>
      <c r="D20" s="48"/>
      <c r="E20" s="32">
        <f t="shared" si="0"/>
        <v>0</v>
      </c>
    </row>
    <row r="21" spans="1:5">
      <c r="A21" s="51" t="str">
        <f>IF(Main!A21=0,"",Main!A21)</f>
        <v/>
      </c>
      <c r="B21" s="48"/>
      <c r="C21" s="48"/>
      <c r="D21" s="48"/>
      <c r="E21" s="32">
        <f t="shared" si="0"/>
        <v>0</v>
      </c>
    </row>
    <row r="22" spans="1:5">
      <c r="A22" s="51" t="str">
        <f>IF(Main!A22=0,"",Main!A22)</f>
        <v/>
      </c>
      <c r="B22" s="48"/>
      <c r="C22" s="48"/>
      <c r="D22" s="48"/>
      <c r="E22" s="32">
        <f t="shared" si="0"/>
        <v>0</v>
      </c>
    </row>
    <row r="23" spans="1:5">
      <c r="A23" s="51" t="str">
        <f>IF(Main!A23=0,"",Main!A23)</f>
        <v/>
      </c>
      <c r="B23" s="48"/>
      <c r="C23" s="48"/>
      <c r="D23" s="48"/>
      <c r="E23" s="32">
        <f t="shared" si="0"/>
        <v>0</v>
      </c>
    </row>
    <row r="24" spans="1:5">
      <c r="A24" s="51" t="str">
        <f>IF(Main!A24=0,"",Main!A24)</f>
        <v/>
      </c>
      <c r="B24" s="48"/>
      <c r="C24" s="48"/>
      <c r="D24" s="48"/>
      <c r="E24" s="32">
        <f t="shared" si="0"/>
        <v>0</v>
      </c>
    </row>
    <row r="25" spans="1:5">
      <c r="A25" s="51" t="str">
        <f>IF(Main!A25=0,"",Main!A25)</f>
        <v/>
      </c>
      <c r="B25" s="48"/>
      <c r="C25" s="48"/>
      <c r="D25" s="48"/>
      <c r="E25" s="32">
        <f t="shared" si="0"/>
        <v>0</v>
      </c>
    </row>
    <row r="26" spans="1:5">
      <c r="A26" s="51" t="str">
        <f>IF(Main!A26=0,"",Main!A26)</f>
        <v/>
      </c>
      <c r="B26" s="48"/>
      <c r="C26" s="48"/>
      <c r="D26" s="48"/>
      <c r="E26" s="32">
        <f t="shared" si="0"/>
        <v>0</v>
      </c>
    </row>
    <row r="27" spans="1:5">
      <c r="A27" s="51" t="str">
        <f>IF(Main!A27=0,"",Main!A27)</f>
        <v/>
      </c>
      <c r="B27" s="48"/>
      <c r="C27" s="48"/>
      <c r="D27" s="48"/>
      <c r="E27" s="32">
        <f t="shared" si="0"/>
        <v>0</v>
      </c>
    </row>
    <row r="28" spans="1:5">
      <c r="A28" s="51" t="str">
        <f>IF(Main!A28=0,"",Main!A28)</f>
        <v/>
      </c>
      <c r="B28" s="48"/>
      <c r="C28" s="48"/>
      <c r="D28" s="48"/>
      <c r="E28" s="32">
        <f t="shared" si="0"/>
        <v>0</v>
      </c>
    </row>
    <row r="29" spans="1:5">
      <c r="A29" s="51" t="str">
        <f>IF(Main!A29=0,"",Main!A29)</f>
        <v/>
      </c>
      <c r="B29" s="48"/>
      <c r="C29" s="48"/>
      <c r="D29" s="48"/>
      <c r="E29" s="32">
        <f t="shared" si="0"/>
        <v>0</v>
      </c>
    </row>
    <row r="30" spans="1:5">
      <c r="A30" s="51" t="str">
        <f>IF(Main!A30=0,"",Main!A30)</f>
        <v/>
      </c>
      <c r="B30" s="48"/>
      <c r="C30" s="48"/>
      <c r="D30" s="48"/>
      <c r="E30" s="32">
        <f t="shared" si="0"/>
        <v>0</v>
      </c>
    </row>
    <row r="31" spans="1:5">
      <c r="A31" s="51" t="str">
        <f>IF(Main!A31=0,"",Main!A31)</f>
        <v/>
      </c>
      <c r="B31" s="48"/>
      <c r="C31" s="48"/>
      <c r="D31" s="48"/>
      <c r="E31" s="32">
        <f t="shared" si="0"/>
        <v>0</v>
      </c>
    </row>
    <row r="32" spans="1:5">
      <c r="A32" s="51" t="str">
        <f>IF(Main!A32=0,"",Main!A32)</f>
        <v/>
      </c>
      <c r="B32" s="48"/>
      <c r="C32" s="48"/>
      <c r="D32" s="48"/>
      <c r="E32" s="32">
        <f t="shared" si="0"/>
        <v>0</v>
      </c>
    </row>
    <row r="33" spans="1:5">
      <c r="A33" s="51" t="str">
        <f>IF(Main!A33=0,"",Main!A33)</f>
        <v/>
      </c>
      <c r="B33" s="48"/>
      <c r="C33" s="48"/>
      <c r="D33" s="48"/>
      <c r="E33" s="32">
        <f t="shared" si="0"/>
        <v>0</v>
      </c>
    </row>
    <row r="34" spans="1:5">
      <c r="A34" s="51" t="str">
        <f>IF(Main!A34=0,"",Main!A34)</f>
        <v/>
      </c>
      <c r="B34" s="48"/>
      <c r="C34" s="48"/>
      <c r="D34" s="48"/>
      <c r="E34" s="32">
        <f t="shared" si="0"/>
        <v>0</v>
      </c>
    </row>
    <row r="35" spans="1:5" ht="15" thickBot="1">
      <c r="A35" s="52" t="str">
        <f>IF(Main!A35=0,"",Main!A35)</f>
        <v/>
      </c>
      <c r="B35" s="49"/>
      <c r="C35" s="49"/>
      <c r="D35" s="49"/>
      <c r="E35" s="33">
        <f t="shared" si="0"/>
        <v>0</v>
      </c>
    </row>
    <row r="36" spans="1:5" ht="15" thickTop="1"/>
  </sheetData>
  <sheetProtection sheet="1" objects="1" scenarios="1"/>
  <mergeCells count="3">
    <mergeCell ref="D1:E1"/>
    <mergeCell ref="G1:H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8"/>
  <sheetViews>
    <sheetView topLeftCell="A46" workbookViewId="0">
      <selection activeCell="F68" sqref="F68"/>
    </sheetView>
  </sheetViews>
  <sheetFormatPr defaultRowHeight="14.25"/>
  <cols>
    <col min="1" max="7" width="9.140625" style="34"/>
    <col min="8" max="8" width="9.140625" style="34" customWidth="1"/>
    <col min="9" max="9" width="9.140625" style="34"/>
    <col min="10" max="10" width="4.28515625" style="34" customWidth="1"/>
    <col min="11" max="16384" width="9.140625" style="34"/>
  </cols>
  <sheetData>
    <row r="1" spans="1:11" s="23" customFormat="1" ht="24.95" customHeight="1">
      <c r="A1" s="24" t="s">
        <v>29</v>
      </c>
      <c r="D1" s="57"/>
      <c r="E1" s="57"/>
      <c r="G1" s="57"/>
      <c r="H1" s="57"/>
      <c r="J1" s="57"/>
      <c r="K1" s="57"/>
    </row>
    <row r="2" spans="1:11" s="23" customFormat="1" ht="24.95" customHeight="1">
      <c r="C2" s="23" t="s">
        <v>24</v>
      </c>
      <c r="D2" s="57" t="str">
        <f>IF(Main!D1=0,"",Main!D1)</f>
        <v/>
      </c>
      <c r="E2" s="57"/>
      <c r="F2" s="23" t="s">
        <v>26</v>
      </c>
      <c r="G2" s="57" t="str">
        <f>IF(Main!G1=0,"",Main!G1)</f>
        <v/>
      </c>
      <c r="H2" s="57"/>
      <c r="I2" s="23" t="s">
        <v>27</v>
      </c>
      <c r="J2" s="57" t="str">
        <f>IF(Main!J1=0,"",Main!J1)</f>
        <v/>
      </c>
      <c r="K2" s="57"/>
    </row>
    <row r="4" spans="1:11" ht="16.5" thickBot="1">
      <c r="A4" s="34" t="s">
        <v>16</v>
      </c>
      <c r="C4" s="56" t="str">
        <f>IF(Main!A5=0,"",Main!A5)</f>
        <v/>
      </c>
      <c r="D4" s="56"/>
      <c r="E4" s="56"/>
      <c r="F4" s="56"/>
      <c r="G4" s="56"/>
      <c r="H4" s="56"/>
      <c r="I4" s="56"/>
      <c r="J4" s="56"/>
      <c r="K4" s="56"/>
    </row>
    <row r="5" spans="1:11" ht="14.25" customHeight="1" thickTop="1">
      <c r="A5" s="18" t="s">
        <v>17</v>
      </c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6" t="s">
        <v>8</v>
      </c>
      <c r="I5" s="16" t="s">
        <v>9</v>
      </c>
      <c r="J5" s="5"/>
      <c r="K5" s="6" t="s">
        <v>10</v>
      </c>
    </row>
    <row r="6" spans="1:11" ht="12.75" customHeight="1">
      <c r="A6" s="19">
        <f>Main!B$4</f>
        <v>0.15</v>
      </c>
      <c r="B6" s="20">
        <f>Main!C$4</f>
        <v>0.15</v>
      </c>
      <c r="C6" s="20">
        <f>Main!D$4</f>
        <v>0.1</v>
      </c>
      <c r="D6" s="20">
        <f>Main!E$4</f>
        <v>0.1</v>
      </c>
      <c r="E6" s="20">
        <f>Main!F$4</f>
        <v>0.2</v>
      </c>
      <c r="F6" s="20">
        <f>Main!G$4</f>
        <v>0.1</v>
      </c>
      <c r="G6" s="20">
        <f>Main!H$4</f>
        <v>0.05</v>
      </c>
      <c r="H6" s="20">
        <f>Main!I$4</f>
        <v>0.1</v>
      </c>
      <c r="I6" s="20">
        <f>Main!J$4</f>
        <v>0.05</v>
      </c>
      <c r="J6" s="21"/>
      <c r="K6" s="22">
        <f>Main!L$4</f>
        <v>1</v>
      </c>
    </row>
    <row r="7" spans="1:11" ht="21" customHeight="1" thickBot="1">
      <c r="A7" s="35" t="str">
        <f>IF($C4="","",Main!B5)</f>
        <v/>
      </c>
      <c r="B7" s="36" t="str">
        <f>IF($C4="","",Main!C5)</f>
        <v/>
      </c>
      <c r="C7" s="36" t="str">
        <f>IF($C4="","",Main!D5)</f>
        <v/>
      </c>
      <c r="D7" s="36" t="str">
        <f>IF($C4="","",Main!E5)</f>
        <v/>
      </c>
      <c r="E7" s="36" t="str">
        <f>IF($C4="","",Main!F5)</f>
        <v/>
      </c>
      <c r="F7" s="36" t="str">
        <f>IF($C4="","",Main!G5)</f>
        <v/>
      </c>
      <c r="G7" s="36" t="str">
        <f>IF($C4="","",Main!H5)</f>
        <v/>
      </c>
      <c r="H7" s="36" t="str">
        <f>IF($C4="","",Main!I5)</f>
        <v/>
      </c>
      <c r="I7" s="37" t="str">
        <f>IF($C4="","",Main!J5)</f>
        <v/>
      </c>
      <c r="J7" s="38"/>
      <c r="K7" s="39" t="str">
        <f>IF($C4="","",Main!L5)</f>
        <v/>
      </c>
    </row>
    <row r="8" spans="1:11" ht="17.25" customHeight="1" thickTop="1"/>
    <row r="9" spans="1:11" ht="16.5" thickBot="1">
      <c r="A9" s="34" t="s">
        <v>16</v>
      </c>
      <c r="C9" s="56" t="str">
        <f>IF(Main!A6=0,"",Main!A6)</f>
        <v/>
      </c>
      <c r="D9" s="56"/>
      <c r="E9" s="56"/>
      <c r="F9" s="56"/>
      <c r="G9" s="56"/>
      <c r="H9" s="56"/>
      <c r="I9" s="56"/>
      <c r="J9" s="56"/>
      <c r="K9" s="56"/>
    </row>
    <row r="10" spans="1:11" ht="23.25" thickTop="1">
      <c r="A10" s="18" t="s">
        <v>17</v>
      </c>
      <c r="B10" s="17" t="s">
        <v>18</v>
      </c>
      <c r="C10" s="17" t="s">
        <v>19</v>
      </c>
      <c r="D10" s="17" t="s">
        <v>20</v>
      </c>
      <c r="E10" s="17" t="s">
        <v>21</v>
      </c>
      <c r="F10" s="17" t="s">
        <v>22</v>
      </c>
      <c r="G10" s="17" t="s">
        <v>23</v>
      </c>
      <c r="H10" s="16" t="s">
        <v>8</v>
      </c>
      <c r="I10" s="16" t="s">
        <v>9</v>
      </c>
      <c r="J10" s="5"/>
      <c r="K10" s="6" t="s">
        <v>10</v>
      </c>
    </row>
    <row r="11" spans="1:11">
      <c r="A11" s="19">
        <f>Main!B$4</f>
        <v>0.15</v>
      </c>
      <c r="B11" s="20">
        <f>Main!C$4</f>
        <v>0.15</v>
      </c>
      <c r="C11" s="20">
        <f>Main!D$4</f>
        <v>0.1</v>
      </c>
      <c r="D11" s="20">
        <f>Main!E$4</f>
        <v>0.1</v>
      </c>
      <c r="E11" s="20">
        <f>Main!F$4</f>
        <v>0.2</v>
      </c>
      <c r="F11" s="20">
        <f>Main!G$4</f>
        <v>0.1</v>
      </c>
      <c r="G11" s="20">
        <f>Main!H$4</f>
        <v>0.05</v>
      </c>
      <c r="H11" s="20">
        <f>Main!I$4</f>
        <v>0.1</v>
      </c>
      <c r="I11" s="20">
        <f>Main!J$4</f>
        <v>0.05</v>
      </c>
      <c r="J11" s="21"/>
      <c r="K11" s="22">
        <f>Main!L$4</f>
        <v>1</v>
      </c>
    </row>
    <row r="12" spans="1:11" ht="16.5" thickBot="1">
      <c r="A12" s="35" t="str">
        <f>IF($C9="","",Main!B6)</f>
        <v/>
      </c>
      <c r="B12" s="36" t="str">
        <f>IF($C9="","",Main!C6)</f>
        <v/>
      </c>
      <c r="C12" s="36" t="str">
        <f>IF($C9="","",Main!D6)</f>
        <v/>
      </c>
      <c r="D12" s="36" t="str">
        <f>IF($C9="","",Main!E6)</f>
        <v/>
      </c>
      <c r="E12" s="36" t="str">
        <f>IF($C9="","",Main!F6)</f>
        <v/>
      </c>
      <c r="F12" s="36" t="str">
        <f>IF($C9="","",Main!G6)</f>
        <v/>
      </c>
      <c r="G12" s="36" t="str">
        <f>IF($C9="","",Main!H6)</f>
        <v/>
      </c>
      <c r="H12" s="36" t="str">
        <f>IF($C9="","",Main!I6)</f>
        <v/>
      </c>
      <c r="I12" s="37" t="str">
        <f>IF($C9="","",Main!J6)</f>
        <v/>
      </c>
      <c r="J12" s="38"/>
      <c r="K12" s="39" t="str">
        <f>IF($C9="","",Main!L6)</f>
        <v/>
      </c>
    </row>
    <row r="13" spans="1:11" ht="15" thickTop="1"/>
    <row r="14" spans="1:11" ht="16.5" thickBot="1">
      <c r="A14" s="34" t="s">
        <v>16</v>
      </c>
      <c r="C14" s="56" t="str">
        <f>IF(Main!A7=0,"",Main!A7)</f>
        <v/>
      </c>
      <c r="D14" s="56"/>
      <c r="E14" s="56"/>
      <c r="F14" s="56"/>
      <c r="G14" s="56"/>
      <c r="H14" s="56"/>
      <c r="I14" s="56"/>
      <c r="J14" s="56"/>
      <c r="K14" s="56"/>
    </row>
    <row r="15" spans="1:11" ht="23.25" thickTop="1">
      <c r="A15" s="18" t="s">
        <v>17</v>
      </c>
      <c r="B15" s="17" t="s">
        <v>18</v>
      </c>
      <c r="C15" s="17" t="s">
        <v>19</v>
      </c>
      <c r="D15" s="17" t="s">
        <v>20</v>
      </c>
      <c r="E15" s="17" t="s">
        <v>21</v>
      </c>
      <c r="F15" s="17" t="s">
        <v>22</v>
      </c>
      <c r="G15" s="17" t="s">
        <v>23</v>
      </c>
      <c r="H15" s="16" t="s">
        <v>8</v>
      </c>
      <c r="I15" s="16" t="s">
        <v>9</v>
      </c>
      <c r="J15" s="5"/>
      <c r="K15" s="6" t="s">
        <v>10</v>
      </c>
    </row>
    <row r="16" spans="1:11">
      <c r="A16" s="19">
        <f>Main!B$4</f>
        <v>0.15</v>
      </c>
      <c r="B16" s="20">
        <f>Main!C$4</f>
        <v>0.15</v>
      </c>
      <c r="C16" s="20">
        <f>Main!D$4</f>
        <v>0.1</v>
      </c>
      <c r="D16" s="20">
        <f>Main!E$4</f>
        <v>0.1</v>
      </c>
      <c r="E16" s="20">
        <f>Main!F$4</f>
        <v>0.2</v>
      </c>
      <c r="F16" s="20">
        <f>Main!G$4</f>
        <v>0.1</v>
      </c>
      <c r="G16" s="20">
        <f>Main!H$4</f>
        <v>0.05</v>
      </c>
      <c r="H16" s="20">
        <f>Main!I$4</f>
        <v>0.1</v>
      </c>
      <c r="I16" s="20">
        <f>Main!J$4</f>
        <v>0.05</v>
      </c>
      <c r="J16" s="21"/>
      <c r="K16" s="22">
        <f>Main!L$4</f>
        <v>1</v>
      </c>
    </row>
    <row r="17" spans="1:11" ht="16.5" thickBot="1">
      <c r="A17" s="35" t="str">
        <f>IF($C14="","",Main!B7)</f>
        <v/>
      </c>
      <c r="B17" s="36" t="str">
        <f>IF($C14="","",Main!C7)</f>
        <v/>
      </c>
      <c r="C17" s="36" t="str">
        <f>IF($C14="","",Main!D7)</f>
        <v/>
      </c>
      <c r="D17" s="36" t="str">
        <f>IF($C14="","",Main!E7)</f>
        <v/>
      </c>
      <c r="E17" s="36" t="str">
        <f>IF($C14="","",Main!F7)</f>
        <v/>
      </c>
      <c r="F17" s="36" t="str">
        <f>IF($C14="","",Main!G7)</f>
        <v/>
      </c>
      <c r="G17" s="36" t="str">
        <f>IF($C14="","",Main!H7)</f>
        <v/>
      </c>
      <c r="H17" s="36" t="str">
        <f>IF($C14="","",Main!I7)</f>
        <v/>
      </c>
      <c r="I17" s="37" t="str">
        <f>IF($C14="","",Main!J7)</f>
        <v/>
      </c>
      <c r="J17" s="38"/>
      <c r="K17" s="39" t="str">
        <f>IF($C14="","",Main!L7)</f>
        <v/>
      </c>
    </row>
    <row r="18" spans="1:11" ht="15" thickTop="1"/>
    <row r="19" spans="1:11" ht="16.5" thickBot="1">
      <c r="A19" s="34" t="s">
        <v>16</v>
      </c>
      <c r="C19" s="56" t="str">
        <f>IF(Main!A8=0,"",Main!A8)</f>
        <v/>
      </c>
      <c r="D19" s="56"/>
      <c r="E19" s="56"/>
      <c r="F19" s="56"/>
      <c r="G19" s="56"/>
      <c r="H19" s="56"/>
      <c r="I19" s="56"/>
      <c r="J19" s="56"/>
      <c r="K19" s="56"/>
    </row>
    <row r="20" spans="1:11" ht="23.25" thickTop="1">
      <c r="A20" s="18" t="s">
        <v>17</v>
      </c>
      <c r="B20" s="17" t="s">
        <v>18</v>
      </c>
      <c r="C20" s="17" t="s">
        <v>19</v>
      </c>
      <c r="D20" s="17" t="s">
        <v>20</v>
      </c>
      <c r="E20" s="17" t="s">
        <v>21</v>
      </c>
      <c r="F20" s="17" t="s">
        <v>22</v>
      </c>
      <c r="G20" s="17" t="s">
        <v>23</v>
      </c>
      <c r="H20" s="16" t="s">
        <v>8</v>
      </c>
      <c r="I20" s="16" t="s">
        <v>9</v>
      </c>
      <c r="J20" s="5"/>
      <c r="K20" s="6" t="s">
        <v>10</v>
      </c>
    </row>
    <row r="21" spans="1:11">
      <c r="A21" s="19">
        <f>Main!B$4</f>
        <v>0.15</v>
      </c>
      <c r="B21" s="20">
        <f>Main!C$4</f>
        <v>0.15</v>
      </c>
      <c r="C21" s="20">
        <f>Main!D$4</f>
        <v>0.1</v>
      </c>
      <c r="D21" s="20">
        <f>Main!E$4</f>
        <v>0.1</v>
      </c>
      <c r="E21" s="20">
        <f>Main!F$4</f>
        <v>0.2</v>
      </c>
      <c r="F21" s="20">
        <f>Main!G$4</f>
        <v>0.1</v>
      </c>
      <c r="G21" s="20">
        <f>Main!H$4</f>
        <v>0.05</v>
      </c>
      <c r="H21" s="20">
        <f>Main!I$4</f>
        <v>0.1</v>
      </c>
      <c r="I21" s="20">
        <f>Main!J$4</f>
        <v>0.05</v>
      </c>
      <c r="J21" s="21"/>
      <c r="K21" s="22">
        <f>Main!L$4</f>
        <v>1</v>
      </c>
    </row>
    <row r="22" spans="1:11" ht="16.5" thickBot="1">
      <c r="A22" s="35" t="str">
        <f>IF($C19="","",Main!B8)</f>
        <v/>
      </c>
      <c r="B22" s="36" t="str">
        <f>IF($C19="","",Main!C8)</f>
        <v/>
      </c>
      <c r="C22" s="36" t="str">
        <f>IF($C19="","",Main!D8)</f>
        <v/>
      </c>
      <c r="D22" s="36" t="str">
        <f>IF($C19="","",Main!E8)</f>
        <v/>
      </c>
      <c r="E22" s="36" t="str">
        <f>IF($C19="","",Main!F8)</f>
        <v/>
      </c>
      <c r="F22" s="36" t="str">
        <f>IF($C19="","",Main!G8)</f>
        <v/>
      </c>
      <c r="G22" s="36" t="str">
        <f>IF($C19="","",Main!H8)</f>
        <v/>
      </c>
      <c r="H22" s="36" t="str">
        <f>IF($C19="","",Main!I8)</f>
        <v/>
      </c>
      <c r="I22" s="37" t="str">
        <f>IF($C19="","",Main!J8)</f>
        <v/>
      </c>
      <c r="J22" s="38"/>
      <c r="K22" s="39" t="str">
        <f>IF($C19="","",Main!L8)</f>
        <v/>
      </c>
    </row>
    <row r="23" spans="1:11" ht="15" thickTop="1"/>
    <row r="24" spans="1:11" ht="16.5" thickBot="1">
      <c r="A24" s="34" t="s">
        <v>16</v>
      </c>
      <c r="C24" s="56" t="str">
        <f>IF(Main!A9=0,"",Main!A9)</f>
        <v/>
      </c>
      <c r="D24" s="56"/>
      <c r="E24" s="56"/>
      <c r="F24" s="56"/>
      <c r="G24" s="56"/>
      <c r="H24" s="56"/>
      <c r="I24" s="56"/>
      <c r="J24" s="56"/>
      <c r="K24" s="56"/>
    </row>
    <row r="25" spans="1:11" ht="23.25" thickTop="1">
      <c r="A25" s="18" t="s">
        <v>17</v>
      </c>
      <c r="B25" s="17" t="s">
        <v>18</v>
      </c>
      <c r="C25" s="17" t="s">
        <v>19</v>
      </c>
      <c r="D25" s="17" t="s">
        <v>20</v>
      </c>
      <c r="E25" s="17" t="s">
        <v>21</v>
      </c>
      <c r="F25" s="17" t="s">
        <v>22</v>
      </c>
      <c r="G25" s="17" t="s">
        <v>23</v>
      </c>
      <c r="H25" s="16" t="s">
        <v>8</v>
      </c>
      <c r="I25" s="16" t="s">
        <v>9</v>
      </c>
      <c r="J25" s="5"/>
      <c r="K25" s="6" t="s">
        <v>10</v>
      </c>
    </row>
    <row r="26" spans="1:11">
      <c r="A26" s="19">
        <f>Main!B$4</f>
        <v>0.15</v>
      </c>
      <c r="B26" s="20">
        <f>Main!C$4</f>
        <v>0.15</v>
      </c>
      <c r="C26" s="20">
        <f>Main!D$4</f>
        <v>0.1</v>
      </c>
      <c r="D26" s="20">
        <f>Main!E$4</f>
        <v>0.1</v>
      </c>
      <c r="E26" s="20">
        <f>Main!F$4</f>
        <v>0.2</v>
      </c>
      <c r="F26" s="20">
        <f>Main!G$4</f>
        <v>0.1</v>
      </c>
      <c r="G26" s="20">
        <f>Main!H$4</f>
        <v>0.05</v>
      </c>
      <c r="H26" s="20">
        <f>Main!I$4</f>
        <v>0.1</v>
      </c>
      <c r="I26" s="20">
        <f>Main!J$4</f>
        <v>0.05</v>
      </c>
      <c r="J26" s="21"/>
      <c r="K26" s="22">
        <f>Main!L$4</f>
        <v>1</v>
      </c>
    </row>
    <row r="27" spans="1:11" ht="16.5" thickBot="1">
      <c r="A27" s="35" t="str">
        <f>IF($C24="","",Main!B9)</f>
        <v/>
      </c>
      <c r="B27" s="36" t="str">
        <f>IF($C24="","",Main!C9)</f>
        <v/>
      </c>
      <c r="C27" s="36" t="str">
        <f>IF($C24="","",Main!D9)</f>
        <v/>
      </c>
      <c r="D27" s="36" t="str">
        <f>IF($C24="","",Main!E9)</f>
        <v/>
      </c>
      <c r="E27" s="36" t="str">
        <f>IF($C24="","",Main!F9)</f>
        <v/>
      </c>
      <c r="F27" s="36" t="str">
        <f>IF($C24="","",Main!G9)</f>
        <v/>
      </c>
      <c r="G27" s="36" t="str">
        <f>IF($C24="","",Main!H9)</f>
        <v/>
      </c>
      <c r="H27" s="36" t="str">
        <f>IF($C24="","",Main!I9)</f>
        <v/>
      </c>
      <c r="I27" s="37" t="str">
        <f>IF($C24="","",Main!J9)</f>
        <v/>
      </c>
      <c r="J27" s="38"/>
      <c r="K27" s="39" t="str">
        <f>IF($C24="","",Main!L9)</f>
        <v/>
      </c>
    </row>
    <row r="28" spans="1:11" ht="15" thickTop="1"/>
    <row r="29" spans="1:11" ht="16.5" thickBot="1">
      <c r="A29" s="34" t="s">
        <v>16</v>
      </c>
      <c r="C29" s="56" t="str">
        <f>IF(Main!A10=0,"",Main!A10)</f>
        <v/>
      </c>
      <c r="D29" s="56"/>
      <c r="E29" s="56"/>
      <c r="F29" s="56"/>
      <c r="G29" s="56"/>
      <c r="H29" s="56"/>
      <c r="I29" s="56"/>
      <c r="J29" s="56"/>
      <c r="K29" s="56"/>
    </row>
    <row r="30" spans="1:11" ht="23.25" thickTop="1">
      <c r="A30" s="18" t="s">
        <v>17</v>
      </c>
      <c r="B30" s="17" t="s">
        <v>18</v>
      </c>
      <c r="C30" s="17" t="s">
        <v>19</v>
      </c>
      <c r="D30" s="17" t="s">
        <v>20</v>
      </c>
      <c r="E30" s="17" t="s">
        <v>21</v>
      </c>
      <c r="F30" s="17" t="s">
        <v>22</v>
      </c>
      <c r="G30" s="17" t="s">
        <v>23</v>
      </c>
      <c r="H30" s="16" t="s">
        <v>8</v>
      </c>
      <c r="I30" s="16" t="s">
        <v>9</v>
      </c>
      <c r="J30" s="5"/>
      <c r="K30" s="6" t="s">
        <v>10</v>
      </c>
    </row>
    <row r="31" spans="1:11">
      <c r="A31" s="19">
        <f>Main!B$4</f>
        <v>0.15</v>
      </c>
      <c r="B31" s="20">
        <f>Main!C$4</f>
        <v>0.15</v>
      </c>
      <c r="C31" s="20">
        <f>Main!D$4</f>
        <v>0.1</v>
      </c>
      <c r="D31" s="20">
        <f>Main!E$4</f>
        <v>0.1</v>
      </c>
      <c r="E31" s="20">
        <f>Main!F$4</f>
        <v>0.2</v>
      </c>
      <c r="F31" s="20">
        <f>Main!G$4</f>
        <v>0.1</v>
      </c>
      <c r="G31" s="20">
        <f>Main!H$4</f>
        <v>0.05</v>
      </c>
      <c r="H31" s="20">
        <f>Main!I$4</f>
        <v>0.1</v>
      </c>
      <c r="I31" s="20">
        <f>Main!J$4</f>
        <v>0.05</v>
      </c>
      <c r="J31" s="21"/>
      <c r="K31" s="22">
        <f>Main!L$4</f>
        <v>1</v>
      </c>
    </row>
    <row r="32" spans="1:11" ht="16.5" thickBot="1">
      <c r="A32" s="35" t="str">
        <f>IF($C29="","",Main!B10)</f>
        <v/>
      </c>
      <c r="B32" s="36" t="str">
        <f>IF($C29="","",Main!C10)</f>
        <v/>
      </c>
      <c r="C32" s="36" t="str">
        <f>IF($C29="","",Main!D10)</f>
        <v/>
      </c>
      <c r="D32" s="36" t="str">
        <f>IF($C29="","",Main!E10)</f>
        <v/>
      </c>
      <c r="E32" s="36" t="str">
        <f>IF($C29="","",Main!F10)</f>
        <v/>
      </c>
      <c r="F32" s="36" t="str">
        <f>IF($C29="","",Main!G10)</f>
        <v/>
      </c>
      <c r="G32" s="36" t="str">
        <f>IF($C29="","",Main!H10)</f>
        <v/>
      </c>
      <c r="H32" s="36" t="str">
        <f>IF($C29="","",Main!I10)</f>
        <v/>
      </c>
      <c r="I32" s="37" t="str">
        <f>IF($C29="","",Main!J10)</f>
        <v/>
      </c>
      <c r="J32" s="38"/>
      <c r="K32" s="39" t="str">
        <f>IF($C29="","",Main!L10)</f>
        <v/>
      </c>
    </row>
    <row r="33" spans="1:11" ht="15" thickTop="1"/>
    <row r="34" spans="1:11" ht="16.5" thickBot="1">
      <c r="A34" s="34" t="s">
        <v>16</v>
      </c>
      <c r="C34" s="56" t="str">
        <f>IF(Main!A11=0,"",Main!A11)</f>
        <v/>
      </c>
      <c r="D34" s="56"/>
      <c r="E34" s="56"/>
      <c r="F34" s="56"/>
      <c r="G34" s="56"/>
      <c r="H34" s="56"/>
      <c r="I34" s="56"/>
      <c r="J34" s="56"/>
      <c r="K34" s="56"/>
    </row>
    <row r="35" spans="1:11" ht="23.25" thickTop="1">
      <c r="A35" s="18" t="s">
        <v>17</v>
      </c>
      <c r="B35" s="17" t="s">
        <v>18</v>
      </c>
      <c r="C35" s="17" t="s">
        <v>19</v>
      </c>
      <c r="D35" s="17" t="s">
        <v>20</v>
      </c>
      <c r="E35" s="17" t="s">
        <v>21</v>
      </c>
      <c r="F35" s="17" t="s">
        <v>22</v>
      </c>
      <c r="G35" s="17" t="s">
        <v>23</v>
      </c>
      <c r="H35" s="16" t="s">
        <v>8</v>
      </c>
      <c r="I35" s="16" t="s">
        <v>9</v>
      </c>
      <c r="J35" s="5"/>
      <c r="K35" s="6" t="s">
        <v>10</v>
      </c>
    </row>
    <row r="36" spans="1:11">
      <c r="A36" s="19">
        <f>Main!B$4</f>
        <v>0.15</v>
      </c>
      <c r="B36" s="20">
        <f>Main!C$4</f>
        <v>0.15</v>
      </c>
      <c r="C36" s="20">
        <f>Main!D$4</f>
        <v>0.1</v>
      </c>
      <c r="D36" s="20">
        <f>Main!E$4</f>
        <v>0.1</v>
      </c>
      <c r="E36" s="20">
        <f>Main!F$4</f>
        <v>0.2</v>
      </c>
      <c r="F36" s="20">
        <f>Main!G$4</f>
        <v>0.1</v>
      </c>
      <c r="G36" s="20">
        <f>Main!H$4</f>
        <v>0.05</v>
      </c>
      <c r="H36" s="20">
        <f>Main!I$4</f>
        <v>0.1</v>
      </c>
      <c r="I36" s="20">
        <f>Main!J$4</f>
        <v>0.05</v>
      </c>
      <c r="J36" s="21"/>
      <c r="K36" s="22">
        <f>Main!L$4</f>
        <v>1</v>
      </c>
    </row>
    <row r="37" spans="1:11" ht="16.5" thickBot="1">
      <c r="A37" s="35" t="str">
        <f>IF($C34="","",Main!B11)</f>
        <v/>
      </c>
      <c r="B37" s="36" t="str">
        <f>IF($C34="","",Main!C11)</f>
        <v/>
      </c>
      <c r="C37" s="36" t="str">
        <f>IF($C34="","",Main!D11)</f>
        <v/>
      </c>
      <c r="D37" s="36" t="str">
        <f>IF($C34="","",Main!E11)</f>
        <v/>
      </c>
      <c r="E37" s="36" t="str">
        <f>IF($C34="","",Main!F11)</f>
        <v/>
      </c>
      <c r="F37" s="36" t="str">
        <f>IF($C34="","",Main!G11)</f>
        <v/>
      </c>
      <c r="G37" s="36" t="str">
        <f>IF($C34="","",Main!H11)</f>
        <v/>
      </c>
      <c r="H37" s="36" t="str">
        <f>IF($C34="","",Main!I11)</f>
        <v/>
      </c>
      <c r="I37" s="37" t="str">
        <f>IF($C34="","",Main!J11)</f>
        <v/>
      </c>
      <c r="J37" s="38"/>
      <c r="K37" s="39" t="str">
        <f>IF($C34="","",Main!L11)</f>
        <v/>
      </c>
    </row>
    <row r="38" spans="1:11" ht="15" thickTop="1"/>
    <row r="39" spans="1:11" ht="16.5" thickBot="1">
      <c r="A39" s="34" t="s">
        <v>16</v>
      </c>
      <c r="C39" s="56" t="str">
        <f>IF(Main!A12=0,"",Main!A12)</f>
        <v/>
      </c>
      <c r="D39" s="56"/>
      <c r="E39" s="56"/>
      <c r="F39" s="56"/>
      <c r="G39" s="56"/>
      <c r="H39" s="56"/>
      <c r="I39" s="56"/>
      <c r="J39" s="56"/>
      <c r="K39" s="56"/>
    </row>
    <row r="40" spans="1:11" ht="23.25" thickTop="1">
      <c r="A40" s="18" t="s">
        <v>17</v>
      </c>
      <c r="B40" s="17" t="s">
        <v>18</v>
      </c>
      <c r="C40" s="17" t="s">
        <v>19</v>
      </c>
      <c r="D40" s="17" t="s">
        <v>20</v>
      </c>
      <c r="E40" s="17" t="s">
        <v>21</v>
      </c>
      <c r="F40" s="17" t="s">
        <v>22</v>
      </c>
      <c r="G40" s="17" t="s">
        <v>23</v>
      </c>
      <c r="H40" s="16" t="s">
        <v>8</v>
      </c>
      <c r="I40" s="16" t="s">
        <v>9</v>
      </c>
      <c r="J40" s="5"/>
      <c r="K40" s="6" t="s">
        <v>10</v>
      </c>
    </row>
    <row r="41" spans="1:11">
      <c r="A41" s="19">
        <f>Main!B$4</f>
        <v>0.15</v>
      </c>
      <c r="B41" s="20">
        <f>Main!C$4</f>
        <v>0.15</v>
      </c>
      <c r="C41" s="20">
        <f>Main!D$4</f>
        <v>0.1</v>
      </c>
      <c r="D41" s="20">
        <f>Main!E$4</f>
        <v>0.1</v>
      </c>
      <c r="E41" s="20">
        <f>Main!F$4</f>
        <v>0.2</v>
      </c>
      <c r="F41" s="20">
        <f>Main!G$4</f>
        <v>0.1</v>
      </c>
      <c r="G41" s="20">
        <f>Main!H$4</f>
        <v>0.05</v>
      </c>
      <c r="H41" s="20">
        <f>Main!I$4</f>
        <v>0.1</v>
      </c>
      <c r="I41" s="20">
        <f>Main!J$4</f>
        <v>0.05</v>
      </c>
      <c r="J41" s="21"/>
      <c r="K41" s="22">
        <f>Main!L$4</f>
        <v>1</v>
      </c>
    </row>
    <row r="42" spans="1:11" ht="16.5" thickBot="1">
      <c r="A42" s="35" t="str">
        <f>IF($C39="","",Main!B12)</f>
        <v/>
      </c>
      <c r="B42" s="36" t="str">
        <f>IF($C39="","",Main!C12)</f>
        <v/>
      </c>
      <c r="C42" s="36" t="str">
        <f>IF($C39="","",Main!D12)</f>
        <v/>
      </c>
      <c r="D42" s="36" t="str">
        <f>IF($C39="","",Main!E12)</f>
        <v/>
      </c>
      <c r="E42" s="36" t="str">
        <f>IF($C39="","",Main!F12)</f>
        <v/>
      </c>
      <c r="F42" s="36" t="str">
        <f>IF($C39="","",Main!G12)</f>
        <v/>
      </c>
      <c r="G42" s="36" t="str">
        <f>IF($C39="","",Main!H12)</f>
        <v/>
      </c>
      <c r="H42" s="36" t="str">
        <f>IF($C39="","",Main!I12)</f>
        <v/>
      </c>
      <c r="I42" s="37" t="str">
        <f>IF($C39="","",Main!J12)</f>
        <v/>
      </c>
      <c r="J42" s="38"/>
      <c r="K42" s="39" t="str">
        <f>IF($C39="","",Main!L12)</f>
        <v/>
      </c>
    </row>
    <row r="43" spans="1:11" ht="15" thickTop="1"/>
    <row r="44" spans="1:11" ht="16.5" thickBot="1">
      <c r="A44" s="34" t="s">
        <v>16</v>
      </c>
      <c r="C44" s="56" t="str">
        <f>IF(Main!A13=0,"",Main!A13)</f>
        <v/>
      </c>
      <c r="D44" s="56"/>
      <c r="E44" s="56"/>
      <c r="F44" s="56"/>
      <c r="G44" s="56"/>
      <c r="H44" s="56"/>
      <c r="I44" s="56"/>
      <c r="J44" s="56"/>
      <c r="K44" s="56"/>
    </row>
    <row r="45" spans="1:11" ht="23.25" thickTop="1">
      <c r="A45" s="18" t="s">
        <v>17</v>
      </c>
      <c r="B45" s="17" t="s">
        <v>18</v>
      </c>
      <c r="C45" s="17" t="s">
        <v>19</v>
      </c>
      <c r="D45" s="17" t="s">
        <v>20</v>
      </c>
      <c r="E45" s="17" t="s">
        <v>21</v>
      </c>
      <c r="F45" s="17" t="s">
        <v>22</v>
      </c>
      <c r="G45" s="17" t="s">
        <v>23</v>
      </c>
      <c r="H45" s="16" t="s">
        <v>8</v>
      </c>
      <c r="I45" s="16" t="s">
        <v>9</v>
      </c>
      <c r="J45" s="5"/>
      <c r="K45" s="6" t="s">
        <v>10</v>
      </c>
    </row>
    <row r="46" spans="1:11">
      <c r="A46" s="19">
        <f>Main!B$4</f>
        <v>0.15</v>
      </c>
      <c r="B46" s="20">
        <f>Main!C$4</f>
        <v>0.15</v>
      </c>
      <c r="C46" s="20">
        <f>Main!D$4</f>
        <v>0.1</v>
      </c>
      <c r="D46" s="20">
        <f>Main!E$4</f>
        <v>0.1</v>
      </c>
      <c r="E46" s="20">
        <f>Main!F$4</f>
        <v>0.2</v>
      </c>
      <c r="F46" s="20">
        <f>Main!G$4</f>
        <v>0.1</v>
      </c>
      <c r="G46" s="20">
        <f>Main!H$4</f>
        <v>0.05</v>
      </c>
      <c r="H46" s="20">
        <f>Main!I$4</f>
        <v>0.1</v>
      </c>
      <c r="I46" s="20">
        <f>Main!J$4</f>
        <v>0.05</v>
      </c>
      <c r="J46" s="21"/>
      <c r="K46" s="22">
        <f>Main!L$4</f>
        <v>1</v>
      </c>
    </row>
    <row r="47" spans="1:11" ht="16.5" thickBot="1">
      <c r="A47" s="35" t="str">
        <f>IF($C44="","",Main!B13)</f>
        <v/>
      </c>
      <c r="B47" s="36" t="str">
        <f>IF($C44="","",Main!C13)</f>
        <v/>
      </c>
      <c r="C47" s="36" t="str">
        <f>IF($C44="","",Main!D13)</f>
        <v/>
      </c>
      <c r="D47" s="36" t="str">
        <f>IF($C44="","",Main!E13)</f>
        <v/>
      </c>
      <c r="E47" s="36" t="str">
        <f>IF($C44="","",Main!F13)</f>
        <v/>
      </c>
      <c r="F47" s="36" t="str">
        <f>IF($C44="","",Main!G13)</f>
        <v/>
      </c>
      <c r="G47" s="36" t="str">
        <f>IF($C44="","",Main!H13)</f>
        <v/>
      </c>
      <c r="H47" s="36" t="str">
        <f>IF($C44="","",Main!I13)</f>
        <v/>
      </c>
      <c r="I47" s="37" t="str">
        <f>IF($C44="","",Main!J13)</f>
        <v/>
      </c>
      <c r="J47" s="38"/>
      <c r="K47" s="39" t="str">
        <f>IF($C44="","",Main!L13)</f>
        <v/>
      </c>
    </row>
    <row r="48" spans="1:11" ht="15" thickTop="1"/>
    <row r="49" spans="1:11" ht="16.5" thickBot="1">
      <c r="A49" s="34" t="s">
        <v>16</v>
      </c>
      <c r="C49" s="56" t="str">
        <f>IF(Main!A14=0,"",Main!A14)</f>
        <v/>
      </c>
      <c r="D49" s="56"/>
      <c r="E49" s="56"/>
      <c r="F49" s="56"/>
      <c r="G49" s="56"/>
      <c r="H49" s="56"/>
      <c r="I49" s="56"/>
      <c r="J49" s="56"/>
      <c r="K49" s="56"/>
    </row>
    <row r="50" spans="1:11" ht="23.25" thickTop="1">
      <c r="A50" s="18" t="s">
        <v>17</v>
      </c>
      <c r="B50" s="17" t="s">
        <v>18</v>
      </c>
      <c r="C50" s="17" t="s">
        <v>19</v>
      </c>
      <c r="D50" s="17" t="s">
        <v>20</v>
      </c>
      <c r="E50" s="17" t="s">
        <v>21</v>
      </c>
      <c r="F50" s="17" t="s">
        <v>22</v>
      </c>
      <c r="G50" s="17" t="s">
        <v>23</v>
      </c>
      <c r="H50" s="16" t="s">
        <v>8</v>
      </c>
      <c r="I50" s="16" t="s">
        <v>9</v>
      </c>
      <c r="J50" s="5"/>
      <c r="K50" s="6" t="s">
        <v>10</v>
      </c>
    </row>
    <row r="51" spans="1:11">
      <c r="A51" s="19">
        <f>Main!B$4</f>
        <v>0.15</v>
      </c>
      <c r="B51" s="20">
        <f>Main!C$4</f>
        <v>0.15</v>
      </c>
      <c r="C51" s="20">
        <f>Main!D$4</f>
        <v>0.1</v>
      </c>
      <c r="D51" s="20">
        <f>Main!E$4</f>
        <v>0.1</v>
      </c>
      <c r="E51" s="20">
        <f>Main!F$4</f>
        <v>0.2</v>
      </c>
      <c r="F51" s="20">
        <f>Main!G$4</f>
        <v>0.1</v>
      </c>
      <c r="G51" s="20">
        <f>Main!H$4</f>
        <v>0.05</v>
      </c>
      <c r="H51" s="20">
        <f>Main!I$4</f>
        <v>0.1</v>
      </c>
      <c r="I51" s="20">
        <f>Main!J$4</f>
        <v>0.05</v>
      </c>
      <c r="J51" s="21"/>
      <c r="K51" s="22">
        <f>Main!L$4</f>
        <v>1</v>
      </c>
    </row>
    <row r="52" spans="1:11" ht="16.5" thickBot="1">
      <c r="A52" s="35" t="str">
        <f>IF($C49="","",Main!B14)</f>
        <v/>
      </c>
      <c r="B52" s="36" t="str">
        <f>IF($C49="","",Main!C14)</f>
        <v/>
      </c>
      <c r="C52" s="36" t="str">
        <f>IF($C49="","",Main!D14)</f>
        <v/>
      </c>
      <c r="D52" s="36" t="str">
        <f>IF($C49="","",Main!E14)</f>
        <v/>
      </c>
      <c r="E52" s="36" t="str">
        <f>IF($C49="","",Main!F14)</f>
        <v/>
      </c>
      <c r="F52" s="36" t="str">
        <f>IF($C49="","",Main!G14)</f>
        <v/>
      </c>
      <c r="G52" s="36" t="str">
        <f>IF($C49="","",Main!H14)</f>
        <v/>
      </c>
      <c r="H52" s="36" t="str">
        <f>IF($C49="","",Main!I14)</f>
        <v/>
      </c>
      <c r="I52" s="37" t="str">
        <f>IF($C49="","",Main!J14)</f>
        <v/>
      </c>
      <c r="J52" s="38"/>
      <c r="K52" s="39" t="str">
        <f>IF($C49="","",Main!L14)</f>
        <v/>
      </c>
    </row>
    <row r="53" spans="1:11" ht="15" thickTop="1"/>
    <row r="54" spans="1:11" ht="16.5" thickBot="1">
      <c r="A54" s="34" t="s">
        <v>16</v>
      </c>
      <c r="C54" s="56" t="str">
        <f>IF(Main!A15=0,"",Main!A15)</f>
        <v/>
      </c>
      <c r="D54" s="56"/>
      <c r="E54" s="56"/>
      <c r="F54" s="56"/>
      <c r="G54" s="56"/>
      <c r="H54" s="56"/>
      <c r="I54" s="56"/>
      <c r="J54" s="56"/>
      <c r="K54" s="56"/>
    </row>
    <row r="55" spans="1:11" ht="23.25" thickTop="1">
      <c r="A55" s="18" t="s">
        <v>17</v>
      </c>
      <c r="B55" s="17" t="s">
        <v>18</v>
      </c>
      <c r="C55" s="17" t="s">
        <v>19</v>
      </c>
      <c r="D55" s="17" t="s">
        <v>20</v>
      </c>
      <c r="E55" s="17" t="s">
        <v>21</v>
      </c>
      <c r="F55" s="17" t="s">
        <v>22</v>
      </c>
      <c r="G55" s="17" t="s">
        <v>23</v>
      </c>
      <c r="H55" s="16" t="s">
        <v>8</v>
      </c>
      <c r="I55" s="16" t="s">
        <v>9</v>
      </c>
      <c r="J55" s="5"/>
      <c r="K55" s="6" t="s">
        <v>10</v>
      </c>
    </row>
    <row r="56" spans="1:11">
      <c r="A56" s="19">
        <f>Main!B$4</f>
        <v>0.15</v>
      </c>
      <c r="B56" s="20">
        <f>Main!C$4</f>
        <v>0.15</v>
      </c>
      <c r="C56" s="20">
        <f>Main!D$4</f>
        <v>0.1</v>
      </c>
      <c r="D56" s="20">
        <f>Main!E$4</f>
        <v>0.1</v>
      </c>
      <c r="E56" s="20">
        <f>Main!F$4</f>
        <v>0.2</v>
      </c>
      <c r="F56" s="20">
        <f>Main!G$4</f>
        <v>0.1</v>
      </c>
      <c r="G56" s="20">
        <f>Main!H$4</f>
        <v>0.05</v>
      </c>
      <c r="H56" s="20">
        <f>Main!I$4</f>
        <v>0.1</v>
      </c>
      <c r="I56" s="20">
        <f>Main!J$4</f>
        <v>0.05</v>
      </c>
      <c r="J56" s="21"/>
      <c r="K56" s="22">
        <f>Main!L$4</f>
        <v>1</v>
      </c>
    </row>
    <row r="57" spans="1:11" ht="16.5" thickBot="1">
      <c r="A57" s="35" t="str">
        <f>IF($C54="","",Main!B15)</f>
        <v/>
      </c>
      <c r="B57" s="36" t="str">
        <f>IF($C54="","",Main!C15)</f>
        <v/>
      </c>
      <c r="C57" s="36" t="str">
        <f>IF($C54="","",Main!D15)</f>
        <v/>
      </c>
      <c r="D57" s="36" t="str">
        <f>IF($C54="","",Main!E15)</f>
        <v/>
      </c>
      <c r="E57" s="36" t="str">
        <f>IF($C54="","",Main!F15)</f>
        <v/>
      </c>
      <c r="F57" s="36" t="str">
        <f>IF($C54="","",Main!G15)</f>
        <v/>
      </c>
      <c r="G57" s="36" t="str">
        <f>IF($C54="","",Main!H15)</f>
        <v/>
      </c>
      <c r="H57" s="36" t="str">
        <f>IF($C54="","",Main!I15)</f>
        <v/>
      </c>
      <c r="I57" s="37" t="str">
        <f>IF($C54="","",Main!J15)</f>
        <v/>
      </c>
      <c r="J57" s="38"/>
      <c r="K57" s="39" t="str">
        <f>IF($C54="","",Main!L15)</f>
        <v/>
      </c>
    </row>
    <row r="58" spans="1:11" ht="15" thickTop="1"/>
    <row r="59" spans="1:11" ht="16.5" thickBot="1">
      <c r="A59" s="34" t="s">
        <v>16</v>
      </c>
      <c r="C59" s="56" t="str">
        <f>IF(Main!A16=0,"",Main!A16)</f>
        <v/>
      </c>
      <c r="D59" s="56"/>
      <c r="E59" s="56"/>
      <c r="F59" s="56"/>
      <c r="G59" s="56"/>
      <c r="H59" s="56"/>
      <c r="I59" s="56"/>
      <c r="J59" s="56"/>
      <c r="K59" s="56"/>
    </row>
    <row r="60" spans="1:11" ht="23.25" thickTop="1">
      <c r="A60" s="18" t="s">
        <v>17</v>
      </c>
      <c r="B60" s="17" t="s">
        <v>18</v>
      </c>
      <c r="C60" s="17" t="s">
        <v>19</v>
      </c>
      <c r="D60" s="17" t="s">
        <v>20</v>
      </c>
      <c r="E60" s="17" t="s">
        <v>21</v>
      </c>
      <c r="F60" s="17" t="s">
        <v>22</v>
      </c>
      <c r="G60" s="17" t="s">
        <v>23</v>
      </c>
      <c r="H60" s="16" t="s">
        <v>8</v>
      </c>
      <c r="I60" s="16" t="s">
        <v>9</v>
      </c>
      <c r="J60" s="5"/>
      <c r="K60" s="6" t="s">
        <v>10</v>
      </c>
    </row>
    <row r="61" spans="1:11">
      <c r="A61" s="19">
        <f>Main!B$4</f>
        <v>0.15</v>
      </c>
      <c r="B61" s="20">
        <f>Main!C$4</f>
        <v>0.15</v>
      </c>
      <c r="C61" s="20">
        <f>Main!D$4</f>
        <v>0.1</v>
      </c>
      <c r="D61" s="20">
        <f>Main!E$4</f>
        <v>0.1</v>
      </c>
      <c r="E61" s="20">
        <f>Main!F$4</f>
        <v>0.2</v>
      </c>
      <c r="F61" s="20">
        <f>Main!G$4</f>
        <v>0.1</v>
      </c>
      <c r="G61" s="20">
        <f>Main!H$4</f>
        <v>0.05</v>
      </c>
      <c r="H61" s="20">
        <f>Main!I$4</f>
        <v>0.1</v>
      </c>
      <c r="I61" s="20">
        <f>Main!J$4</f>
        <v>0.05</v>
      </c>
      <c r="J61" s="21"/>
      <c r="K61" s="22">
        <f>Main!L$4</f>
        <v>1</v>
      </c>
    </row>
    <row r="62" spans="1:11" ht="16.5" thickBot="1">
      <c r="A62" s="35" t="str">
        <f>IF($C59="","",Main!B16)</f>
        <v/>
      </c>
      <c r="B62" s="36" t="str">
        <f>IF($C59="","",Main!C16)</f>
        <v/>
      </c>
      <c r="C62" s="36" t="str">
        <f>IF($C59="","",Main!D16)</f>
        <v/>
      </c>
      <c r="D62" s="36" t="str">
        <f>IF($C59="","",Main!E16)</f>
        <v/>
      </c>
      <c r="E62" s="36" t="str">
        <f>IF($C59="","",Main!F16)</f>
        <v/>
      </c>
      <c r="F62" s="36" t="str">
        <f>IF($C59="","",Main!G16)</f>
        <v/>
      </c>
      <c r="G62" s="36" t="str">
        <f>IF($C59="","",Main!H16)</f>
        <v/>
      </c>
      <c r="H62" s="36" t="str">
        <f>IF($C59="","",Main!I16)</f>
        <v/>
      </c>
      <c r="I62" s="37" t="str">
        <f>IF($C59="","",Main!J16)</f>
        <v/>
      </c>
      <c r="J62" s="38"/>
      <c r="K62" s="39" t="str">
        <f>IF($C59="","",Main!L16)</f>
        <v/>
      </c>
    </row>
    <row r="63" spans="1:11" ht="15" thickTop="1"/>
    <row r="64" spans="1:11" ht="16.5" thickBot="1">
      <c r="A64" s="34" t="s">
        <v>16</v>
      </c>
      <c r="C64" s="56" t="str">
        <f>IF(Main!A17=0,"",Main!A17)</f>
        <v/>
      </c>
      <c r="D64" s="56"/>
      <c r="E64" s="56"/>
      <c r="F64" s="56"/>
      <c r="G64" s="56"/>
      <c r="H64" s="56"/>
      <c r="I64" s="56"/>
      <c r="J64" s="56"/>
      <c r="K64" s="56"/>
    </row>
    <row r="65" spans="1:11" ht="23.25" thickTop="1">
      <c r="A65" s="18" t="s">
        <v>17</v>
      </c>
      <c r="B65" s="17" t="s">
        <v>18</v>
      </c>
      <c r="C65" s="17" t="s">
        <v>19</v>
      </c>
      <c r="D65" s="17" t="s">
        <v>20</v>
      </c>
      <c r="E65" s="17" t="s">
        <v>21</v>
      </c>
      <c r="F65" s="17" t="s">
        <v>22</v>
      </c>
      <c r="G65" s="17" t="s">
        <v>23</v>
      </c>
      <c r="H65" s="16" t="s">
        <v>8</v>
      </c>
      <c r="I65" s="16" t="s">
        <v>9</v>
      </c>
      <c r="J65" s="5"/>
      <c r="K65" s="6" t="s">
        <v>10</v>
      </c>
    </row>
    <row r="66" spans="1:11">
      <c r="A66" s="19">
        <f>Main!B$4</f>
        <v>0.15</v>
      </c>
      <c r="B66" s="20">
        <f>Main!C$4</f>
        <v>0.15</v>
      </c>
      <c r="C66" s="20">
        <f>Main!D$4</f>
        <v>0.1</v>
      </c>
      <c r="D66" s="20">
        <f>Main!E$4</f>
        <v>0.1</v>
      </c>
      <c r="E66" s="20">
        <f>Main!F$4</f>
        <v>0.2</v>
      </c>
      <c r="F66" s="20">
        <f>Main!G$4</f>
        <v>0.1</v>
      </c>
      <c r="G66" s="20">
        <f>Main!H$4</f>
        <v>0.05</v>
      </c>
      <c r="H66" s="20">
        <f>Main!I$4</f>
        <v>0.1</v>
      </c>
      <c r="I66" s="20">
        <f>Main!J$4</f>
        <v>0.05</v>
      </c>
      <c r="J66" s="21"/>
      <c r="K66" s="22">
        <f>Main!L$4</f>
        <v>1</v>
      </c>
    </row>
    <row r="67" spans="1:11" ht="16.5" thickBot="1">
      <c r="A67" s="35" t="str">
        <f>IF($C64="","",Main!B17)</f>
        <v/>
      </c>
      <c r="B67" s="36" t="str">
        <f>IF($C64="","",Main!C17)</f>
        <v/>
      </c>
      <c r="C67" s="36" t="str">
        <f>IF($C64="","",Main!D17)</f>
        <v/>
      </c>
      <c r="D67" s="36" t="str">
        <f>IF($C64="","",Main!E17)</f>
        <v/>
      </c>
      <c r="E67" s="36" t="str">
        <f>IF($C64="","",Main!F17)</f>
        <v/>
      </c>
      <c r="F67" s="36" t="str">
        <f>IF($C64="","",Main!G17)</f>
        <v/>
      </c>
      <c r="G67" s="36" t="str">
        <f>IF($C64="","",Main!H17)</f>
        <v/>
      </c>
      <c r="H67" s="36" t="str">
        <f>IF($C64="","",Main!I17)</f>
        <v/>
      </c>
      <c r="I67" s="37" t="str">
        <f>IF($C64="","",Main!J17)</f>
        <v/>
      </c>
      <c r="J67" s="38"/>
      <c r="K67" s="39" t="str">
        <f>IF($C64="","",Main!L17)</f>
        <v/>
      </c>
    </row>
    <row r="68" spans="1:11" ht="15" thickTop="1"/>
    <row r="69" spans="1:11" ht="16.5" thickBot="1">
      <c r="A69" s="34" t="s">
        <v>16</v>
      </c>
      <c r="C69" s="56" t="str">
        <f>IF(Main!A18=0,"",Main!A18)</f>
        <v/>
      </c>
      <c r="D69" s="56"/>
      <c r="E69" s="56"/>
      <c r="F69" s="56"/>
      <c r="G69" s="56"/>
      <c r="H69" s="56"/>
      <c r="I69" s="56"/>
      <c r="J69" s="56"/>
      <c r="K69" s="56"/>
    </row>
    <row r="70" spans="1:11" ht="23.25" thickTop="1">
      <c r="A70" s="18" t="s">
        <v>17</v>
      </c>
      <c r="B70" s="17" t="s">
        <v>18</v>
      </c>
      <c r="C70" s="17" t="s">
        <v>19</v>
      </c>
      <c r="D70" s="17" t="s">
        <v>20</v>
      </c>
      <c r="E70" s="17" t="s">
        <v>21</v>
      </c>
      <c r="F70" s="17" t="s">
        <v>22</v>
      </c>
      <c r="G70" s="17" t="s">
        <v>23</v>
      </c>
      <c r="H70" s="16" t="s">
        <v>8</v>
      </c>
      <c r="I70" s="16" t="s">
        <v>9</v>
      </c>
      <c r="J70" s="5"/>
      <c r="K70" s="6" t="s">
        <v>10</v>
      </c>
    </row>
    <row r="71" spans="1:11">
      <c r="A71" s="19">
        <f>Main!B$4</f>
        <v>0.15</v>
      </c>
      <c r="B71" s="20">
        <f>Main!C$4</f>
        <v>0.15</v>
      </c>
      <c r="C71" s="20">
        <f>Main!D$4</f>
        <v>0.1</v>
      </c>
      <c r="D71" s="20">
        <f>Main!E$4</f>
        <v>0.1</v>
      </c>
      <c r="E71" s="20">
        <f>Main!F$4</f>
        <v>0.2</v>
      </c>
      <c r="F71" s="20">
        <f>Main!G$4</f>
        <v>0.1</v>
      </c>
      <c r="G71" s="20">
        <f>Main!H$4</f>
        <v>0.05</v>
      </c>
      <c r="H71" s="20">
        <f>Main!I$4</f>
        <v>0.1</v>
      </c>
      <c r="I71" s="20">
        <f>Main!J$4</f>
        <v>0.05</v>
      </c>
      <c r="J71" s="21"/>
      <c r="K71" s="22">
        <f>Main!L$4</f>
        <v>1</v>
      </c>
    </row>
    <row r="72" spans="1:11" ht="16.5" thickBot="1">
      <c r="A72" s="35" t="str">
        <f>IF($C69="","",Main!B18)</f>
        <v/>
      </c>
      <c r="B72" s="36" t="str">
        <f>IF($C69="","",Main!C18)</f>
        <v/>
      </c>
      <c r="C72" s="36" t="str">
        <f>IF($C69="","",Main!D18)</f>
        <v/>
      </c>
      <c r="D72" s="36" t="str">
        <f>IF($C69="","",Main!E18)</f>
        <v/>
      </c>
      <c r="E72" s="36" t="str">
        <f>IF($C69="","",Main!F18)</f>
        <v/>
      </c>
      <c r="F72" s="36" t="str">
        <f>IF($C69="","",Main!G18)</f>
        <v/>
      </c>
      <c r="G72" s="36" t="str">
        <f>IF($C69="","",Main!H18)</f>
        <v/>
      </c>
      <c r="H72" s="36" t="str">
        <f>IF($C69="","",Main!I18)</f>
        <v/>
      </c>
      <c r="I72" s="37" t="str">
        <f>IF($C69="","",Main!J18)</f>
        <v/>
      </c>
      <c r="J72" s="38"/>
      <c r="K72" s="39" t="str">
        <f>IF($C69="","",Main!L18)</f>
        <v/>
      </c>
    </row>
    <row r="73" spans="1:11" ht="15" thickTop="1"/>
    <row r="74" spans="1:11" ht="16.5" thickBot="1">
      <c r="A74" s="34" t="s">
        <v>16</v>
      </c>
      <c r="C74" s="56" t="str">
        <f>IF(Main!A19=0,"",Main!A19)</f>
        <v/>
      </c>
      <c r="D74" s="56"/>
      <c r="E74" s="56"/>
      <c r="F74" s="56"/>
      <c r="G74" s="56"/>
      <c r="H74" s="56"/>
      <c r="I74" s="56"/>
      <c r="J74" s="56"/>
      <c r="K74" s="56"/>
    </row>
    <row r="75" spans="1:11" ht="23.25" thickTop="1">
      <c r="A75" s="18" t="s">
        <v>17</v>
      </c>
      <c r="B75" s="17" t="s">
        <v>18</v>
      </c>
      <c r="C75" s="17" t="s">
        <v>19</v>
      </c>
      <c r="D75" s="17" t="s">
        <v>20</v>
      </c>
      <c r="E75" s="17" t="s">
        <v>21</v>
      </c>
      <c r="F75" s="17" t="s">
        <v>22</v>
      </c>
      <c r="G75" s="17" t="s">
        <v>23</v>
      </c>
      <c r="H75" s="16" t="s">
        <v>8</v>
      </c>
      <c r="I75" s="16" t="s">
        <v>9</v>
      </c>
      <c r="J75" s="5"/>
      <c r="K75" s="6" t="s">
        <v>10</v>
      </c>
    </row>
    <row r="76" spans="1:11">
      <c r="A76" s="19">
        <f>Main!B$4</f>
        <v>0.15</v>
      </c>
      <c r="B76" s="20">
        <f>Main!C$4</f>
        <v>0.15</v>
      </c>
      <c r="C76" s="20">
        <f>Main!D$4</f>
        <v>0.1</v>
      </c>
      <c r="D76" s="20">
        <f>Main!E$4</f>
        <v>0.1</v>
      </c>
      <c r="E76" s="20">
        <f>Main!F$4</f>
        <v>0.2</v>
      </c>
      <c r="F76" s="20">
        <f>Main!G$4</f>
        <v>0.1</v>
      </c>
      <c r="G76" s="20">
        <f>Main!H$4</f>
        <v>0.05</v>
      </c>
      <c r="H76" s="20">
        <f>Main!I$4</f>
        <v>0.1</v>
      </c>
      <c r="I76" s="20">
        <f>Main!J$4</f>
        <v>0.05</v>
      </c>
      <c r="J76" s="21"/>
      <c r="K76" s="22">
        <f>Main!L$4</f>
        <v>1</v>
      </c>
    </row>
    <row r="77" spans="1:11" ht="16.5" thickBot="1">
      <c r="A77" s="35" t="str">
        <f>IF($C74="","",Main!B19)</f>
        <v/>
      </c>
      <c r="B77" s="36" t="str">
        <f>IF($C74="","",Main!C19)</f>
        <v/>
      </c>
      <c r="C77" s="36" t="str">
        <f>IF($C74="","",Main!D19)</f>
        <v/>
      </c>
      <c r="D77" s="36" t="str">
        <f>IF($C74="","",Main!E19)</f>
        <v/>
      </c>
      <c r="E77" s="36" t="str">
        <f>IF($C74="","",Main!F19)</f>
        <v/>
      </c>
      <c r="F77" s="36" t="str">
        <f>IF($C74="","",Main!G19)</f>
        <v/>
      </c>
      <c r="G77" s="36" t="str">
        <f>IF($C74="","",Main!H19)</f>
        <v/>
      </c>
      <c r="H77" s="36" t="str">
        <f>IF($C74="","",Main!I19)</f>
        <v/>
      </c>
      <c r="I77" s="37" t="str">
        <f>IF($C74="","",Main!J19)</f>
        <v/>
      </c>
      <c r="J77" s="38"/>
      <c r="K77" s="39" t="str">
        <f>IF($C74="","",Main!L19)</f>
        <v/>
      </c>
    </row>
    <row r="78" spans="1:11" ht="15" thickTop="1"/>
    <row r="79" spans="1:11" ht="16.5" thickBot="1">
      <c r="A79" s="34" t="s">
        <v>16</v>
      </c>
      <c r="C79" s="56" t="str">
        <f>IF(Main!A20=0,"",Main!A20)</f>
        <v/>
      </c>
      <c r="D79" s="56"/>
      <c r="E79" s="56"/>
      <c r="F79" s="56"/>
      <c r="G79" s="56"/>
      <c r="H79" s="56"/>
      <c r="I79" s="56"/>
      <c r="J79" s="56"/>
      <c r="K79" s="56"/>
    </row>
    <row r="80" spans="1:11" ht="23.25" thickTop="1">
      <c r="A80" s="18" t="s">
        <v>17</v>
      </c>
      <c r="B80" s="17" t="s">
        <v>18</v>
      </c>
      <c r="C80" s="17" t="s">
        <v>19</v>
      </c>
      <c r="D80" s="17" t="s">
        <v>20</v>
      </c>
      <c r="E80" s="17" t="s">
        <v>21</v>
      </c>
      <c r="F80" s="17" t="s">
        <v>22</v>
      </c>
      <c r="G80" s="17" t="s">
        <v>23</v>
      </c>
      <c r="H80" s="16" t="s">
        <v>8</v>
      </c>
      <c r="I80" s="16" t="s">
        <v>9</v>
      </c>
      <c r="J80" s="5"/>
      <c r="K80" s="6" t="s">
        <v>10</v>
      </c>
    </row>
    <row r="81" spans="1:11">
      <c r="A81" s="19">
        <f>Main!B$4</f>
        <v>0.15</v>
      </c>
      <c r="B81" s="20">
        <f>Main!C$4</f>
        <v>0.15</v>
      </c>
      <c r="C81" s="20">
        <f>Main!D$4</f>
        <v>0.1</v>
      </c>
      <c r="D81" s="20">
        <f>Main!E$4</f>
        <v>0.1</v>
      </c>
      <c r="E81" s="20">
        <f>Main!F$4</f>
        <v>0.2</v>
      </c>
      <c r="F81" s="20">
        <f>Main!G$4</f>
        <v>0.1</v>
      </c>
      <c r="G81" s="20">
        <f>Main!H$4</f>
        <v>0.05</v>
      </c>
      <c r="H81" s="20">
        <f>Main!I$4</f>
        <v>0.1</v>
      </c>
      <c r="I81" s="20">
        <f>Main!J$4</f>
        <v>0.05</v>
      </c>
      <c r="J81" s="21"/>
      <c r="K81" s="22">
        <f>Main!L$4</f>
        <v>1</v>
      </c>
    </row>
    <row r="82" spans="1:11" ht="16.5" thickBot="1">
      <c r="A82" s="35" t="str">
        <f>IF($C79="","",Main!B20)</f>
        <v/>
      </c>
      <c r="B82" s="36" t="str">
        <f>IF($C79="","",Main!C20)</f>
        <v/>
      </c>
      <c r="C82" s="36" t="str">
        <f>IF($C79="","",Main!D20)</f>
        <v/>
      </c>
      <c r="D82" s="36" t="str">
        <f>IF($C79="","",Main!E20)</f>
        <v/>
      </c>
      <c r="E82" s="36" t="str">
        <f>IF($C79="","",Main!F20)</f>
        <v/>
      </c>
      <c r="F82" s="36" t="str">
        <f>IF($C79="","",Main!G20)</f>
        <v/>
      </c>
      <c r="G82" s="36" t="str">
        <f>IF($C79="","",Main!H20)</f>
        <v/>
      </c>
      <c r="H82" s="36" t="str">
        <f>IF($C79="","",Main!I20)</f>
        <v/>
      </c>
      <c r="I82" s="37" t="str">
        <f>IF($C79="","",Main!J20)</f>
        <v/>
      </c>
      <c r="J82" s="38"/>
      <c r="K82" s="39" t="str">
        <f>IF($C79="","",Main!L20)</f>
        <v/>
      </c>
    </row>
    <row r="83" spans="1:11" ht="15" thickTop="1"/>
    <row r="84" spans="1:11" ht="16.5" thickBot="1">
      <c r="A84" s="34" t="s">
        <v>16</v>
      </c>
      <c r="C84" s="56" t="str">
        <f>IF(Main!A21=0,"",Main!A21)</f>
        <v/>
      </c>
      <c r="D84" s="56"/>
      <c r="E84" s="56"/>
      <c r="F84" s="56"/>
      <c r="G84" s="56"/>
      <c r="H84" s="56"/>
      <c r="I84" s="56"/>
      <c r="J84" s="56"/>
      <c r="K84" s="56"/>
    </row>
    <row r="85" spans="1:11" ht="23.25" thickTop="1">
      <c r="A85" s="18" t="s">
        <v>17</v>
      </c>
      <c r="B85" s="17" t="s">
        <v>18</v>
      </c>
      <c r="C85" s="17" t="s">
        <v>19</v>
      </c>
      <c r="D85" s="17" t="s">
        <v>20</v>
      </c>
      <c r="E85" s="17" t="s">
        <v>21</v>
      </c>
      <c r="F85" s="17" t="s">
        <v>22</v>
      </c>
      <c r="G85" s="17" t="s">
        <v>23</v>
      </c>
      <c r="H85" s="16" t="s">
        <v>8</v>
      </c>
      <c r="I85" s="16" t="s">
        <v>9</v>
      </c>
      <c r="J85" s="5"/>
      <c r="K85" s="6" t="s">
        <v>10</v>
      </c>
    </row>
    <row r="86" spans="1:11">
      <c r="A86" s="19">
        <f>Main!B$4</f>
        <v>0.15</v>
      </c>
      <c r="B86" s="20">
        <f>Main!C$4</f>
        <v>0.15</v>
      </c>
      <c r="C86" s="20">
        <f>Main!D$4</f>
        <v>0.1</v>
      </c>
      <c r="D86" s="20">
        <f>Main!E$4</f>
        <v>0.1</v>
      </c>
      <c r="E86" s="20">
        <f>Main!F$4</f>
        <v>0.2</v>
      </c>
      <c r="F86" s="20">
        <f>Main!G$4</f>
        <v>0.1</v>
      </c>
      <c r="G86" s="20">
        <f>Main!H$4</f>
        <v>0.05</v>
      </c>
      <c r="H86" s="20">
        <f>Main!I$4</f>
        <v>0.1</v>
      </c>
      <c r="I86" s="20">
        <f>Main!J$4</f>
        <v>0.05</v>
      </c>
      <c r="J86" s="21"/>
      <c r="K86" s="22">
        <f>Main!L$4</f>
        <v>1</v>
      </c>
    </row>
    <row r="87" spans="1:11" ht="16.5" thickBot="1">
      <c r="A87" s="35" t="str">
        <f>IF($C84="","",Main!B21)</f>
        <v/>
      </c>
      <c r="B87" s="36" t="str">
        <f>IF($C84="","",Main!C21)</f>
        <v/>
      </c>
      <c r="C87" s="36" t="str">
        <f>IF($C84="","",Main!D21)</f>
        <v/>
      </c>
      <c r="D87" s="36" t="str">
        <f>IF($C84="","",Main!E21)</f>
        <v/>
      </c>
      <c r="E87" s="36" t="str">
        <f>IF($C84="","",Main!F21)</f>
        <v/>
      </c>
      <c r="F87" s="36" t="str">
        <f>IF($C84="","",Main!G21)</f>
        <v/>
      </c>
      <c r="G87" s="36" t="str">
        <f>IF($C84="","",Main!H21)</f>
        <v/>
      </c>
      <c r="H87" s="36" t="str">
        <f>IF($C84="","",Main!I21)</f>
        <v/>
      </c>
      <c r="I87" s="37" t="str">
        <f>IF($C84="","",Main!J21)</f>
        <v/>
      </c>
      <c r="J87" s="38"/>
      <c r="K87" s="39" t="str">
        <f>IF($C84="","",Main!L21)</f>
        <v/>
      </c>
    </row>
    <row r="88" spans="1:11" ht="15" thickTop="1"/>
    <row r="89" spans="1:11" ht="16.5" thickBot="1">
      <c r="A89" s="34" t="s">
        <v>16</v>
      </c>
      <c r="C89" s="56" t="str">
        <f>IF(Main!A22=0,"",Main!A22)</f>
        <v/>
      </c>
      <c r="D89" s="56"/>
      <c r="E89" s="56"/>
      <c r="F89" s="56"/>
      <c r="G89" s="56"/>
      <c r="H89" s="56"/>
      <c r="I89" s="56"/>
      <c r="J89" s="56"/>
      <c r="K89" s="56"/>
    </row>
    <row r="90" spans="1:11" ht="23.25" thickTop="1">
      <c r="A90" s="18" t="s">
        <v>17</v>
      </c>
      <c r="B90" s="17" t="s">
        <v>18</v>
      </c>
      <c r="C90" s="17" t="s">
        <v>19</v>
      </c>
      <c r="D90" s="17" t="s">
        <v>20</v>
      </c>
      <c r="E90" s="17" t="s">
        <v>21</v>
      </c>
      <c r="F90" s="17" t="s">
        <v>22</v>
      </c>
      <c r="G90" s="17" t="s">
        <v>23</v>
      </c>
      <c r="H90" s="16" t="s">
        <v>8</v>
      </c>
      <c r="I90" s="16" t="s">
        <v>9</v>
      </c>
      <c r="J90" s="5"/>
      <c r="K90" s="6" t="s">
        <v>10</v>
      </c>
    </row>
    <row r="91" spans="1:11">
      <c r="A91" s="19">
        <f>Main!B$4</f>
        <v>0.15</v>
      </c>
      <c r="B91" s="20">
        <f>Main!C$4</f>
        <v>0.15</v>
      </c>
      <c r="C91" s="20">
        <f>Main!D$4</f>
        <v>0.1</v>
      </c>
      <c r="D91" s="20">
        <f>Main!E$4</f>
        <v>0.1</v>
      </c>
      <c r="E91" s="20">
        <f>Main!F$4</f>
        <v>0.2</v>
      </c>
      <c r="F91" s="20">
        <f>Main!G$4</f>
        <v>0.1</v>
      </c>
      <c r="G91" s="20">
        <f>Main!H$4</f>
        <v>0.05</v>
      </c>
      <c r="H91" s="20">
        <f>Main!I$4</f>
        <v>0.1</v>
      </c>
      <c r="I91" s="20">
        <f>Main!J$4</f>
        <v>0.05</v>
      </c>
      <c r="J91" s="21"/>
      <c r="K91" s="22">
        <f>Main!L$4</f>
        <v>1</v>
      </c>
    </row>
    <row r="92" spans="1:11" ht="16.5" thickBot="1">
      <c r="A92" s="35" t="str">
        <f>IF($C89="","",Main!B22)</f>
        <v/>
      </c>
      <c r="B92" s="36" t="str">
        <f>IF($C89="","",Main!C22)</f>
        <v/>
      </c>
      <c r="C92" s="36" t="str">
        <f>IF($C89="","",Main!D22)</f>
        <v/>
      </c>
      <c r="D92" s="36" t="str">
        <f>IF($C89="","",Main!E22)</f>
        <v/>
      </c>
      <c r="E92" s="36" t="str">
        <f>IF($C89="","",Main!F22)</f>
        <v/>
      </c>
      <c r="F92" s="36" t="str">
        <f>IF($C89="","",Main!G22)</f>
        <v/>
      </c>
      <c r="G92" s="36" t="str">
        <f>IF($C89="","",Main!H22)</f>
        <v/>
      </c>
      <c r="H92" s="36" t="str">
        <f>IF($C89="","",Main!I22)</f>
        <v/>
      </c>
      <c r="I92" s="37" t="str">
        <f>IF($C89="","",Main!J22)</f>
        <v/>
      </c>
      <c r="J92" s="38"/>
      <c r="K92" s="39" t="str">
        <f>IF($C89="","",Main!L22)</f>
        <v/>
      </c>
    </row>
    <row r="93" spans="1:11" ht="15" thickTop="1"/>
    <row r="94" spans="1:11" ht="16.5" thickBot="1">
      <c r="A94" s="34" t="s">
        <v>16</v>
      </c>
      <c r="C94" s="56" t="str">
        <f>IF(Main!A23=0,"",Main!A23)</f>
        <v/>
      </c>
      <c r="D94" s="56"/>
      <c r="E94" s="56"/>
      <c r="F94" s="56"/>
      <c r="G94" s="56"/>
      <c r="H94" s="56"/>
      <c r="I94" s="56"/>
      <c r="J94" s="56"/>
      <c r="K94" s="56"/>
    </row>
    <row r="95" spans="1:11" ht="23.25" thickTop="1">
      <c r="A95" s="18" t="s">
        <v>17</v>
      </c>
      <c r="B95" s="17" t="s">
        <v>18</v>
      </c>
      <c r="C95" s="17" t="s">
        <v>19</v>
      </c>
      <c r="D95" s="17" t="s">
        <v>20</v>
      </c>
      <c r="E95" s="17" t="s">
        <v>21</v>
      </c>
      <c r="F95" s="17" t="s">
        <v>22</v>
      </c>
      <c r="G95" s="17" t="s">
        <v>23</v>
      </c>
      <c r="H95" s="16" t="s">
        <v>8</v>
      </c>
      <c r="I95" s="16" t="s">
        <v>9</v>
      </c>
      <c r="J95" s="5"/>
      <c r="K95" s="6" t="s">
        <v>10</v>
      </c>
    </row>
    <row r="96" spans="1:11">
      <c r="A96" s="19">
        <f>Main!B$4</f>
        <v>0.15</v>
      </c>
      <c r="B96" s="20">
        <f>Main!C$4</f>
        <v>0.15</v>
      </c>
      <c r="C96" s="20">
        <f>Main!D$4</f>
        <v>0.1</v>
      </c>
      <c r="D96" s="20">
        <f>Main!E$4</f>
        <v>0.1</v>
      </c>
      <c r="E96" s="20">
        <f>Main!F$4</f>
        <v>0.2</v>
      </c>
      <c r="F96" s="20">
        <f>Main!G$4</f>
        <v>0.1</v>
      </c>
      <c r="G96" s="20">
        <f>Main!H$4</f>
        <v>0.05</v>
      </c>
      <c r="H96" s="20">
        <f>Main!I$4</f>
        <v>0.1</v>
      </c>
      <c r="I96" s="20">
        <f>Main!J$4</f>
        <v>0.05</v>
      </c>
      <c r="J96" s="21"/>
      <c r="K96" s="22">
        <f>Main!L$4</f>
        <v>1</v>
      </c>
    </row>
    <row r="97" spans="1:11" ht="16.5" thickBot="1">
      <c r="A97" s="35" t="str">
        <f>IF($C94="","",Main!B23)</f>
        <v/>
      </c>
      <c r="B97" s="36" t="str">
        <f>IF($C94="","",Main!C23)</f>
        <v/>
      </c>
      <c r="C97" s="36" t="str">
        <f>IF($C94="","",Main!D23)</f>
        <v/>
      </c>
      <c r="D97" s="36" t="str">
        <f>IF($C94="","",Main!E23)</f>
        <v/>
      </c>
      <c r="E97" s="36" t="str">
        <f>IF($C94="","",Main!F23)</f>
        <v/>
      </c>
      <c r="F97" s="36" t="str">
        <f>IF($C94="","",Main!G23)</f>
        <v/>
      </c>
      <c r="G97" s="36" t="str">
        <f>IF($C94="","",Main!H23)</f>
        <v/>
      </c>
      <c r="H97" s="36" t="str">
        <f>IF($C94="","",Main!I23)</f>
        <v/>
      </c>
      <c r="I97" s="37" t="str">
        <f>IF($C94="","",Main!J23)</f>
        <v/>
      </c>
      <c r="J97" s="38"/>
      <c r="K97" s="39" t="str">
        <f>IF($C94="","",Main!L23)</f>
        <v/>
      </c>
    </row>
    <row r="98" spans="1:11" ht="15" thickTop="1"/>
    <row r="99" spans="1:11" ht="16.5" thickBot="1">
      <c r="A99" s="34" t="s">
        <v>16</v>
      </c>
      <c r="C99" s="56" t="str">
        <f>IF(Main!A24=0,"",Main!A24)</f>
        <v/>
      </c>
      <c r="D99" s="56"/>
      <c r="E99" s="56"/>
      <c r="F99" s="56"/>
      <c r="G99" s="56"/>
      <c r="H99" s="56"/>
      <c r="I99" s="56"/>
      <c r="J99" s="56"/>
      <c r="K99" s="56"/>
    </row>
    <row r="100" spans="1:11" ht="23.25" thickTop="1">
      <c r="A100" s="18" t="s">
        <v>17</v>
      </c>
      <c r="B100" s="17" t="s">
        <v>18</v>
      </c>
      <c r="C100" s="17" t="s">
        <v>19</v>
      </c>
      <c r="D100" s="17" t="s">
        <v>20</v>
      </c>
      <c r="E100" s="17" t="s">
        <v>21</v>
      </c>
      <c r="F100" s="17" t="s">
        <v>22</v>
      </c>
      <c r="G100" s="17" t="s">
        <v>23</v>
      </c>
      <c r="H100" s="16" t="s">
        <v>8</v>
      </c>
      <c r="I100" s="16" t="s">
        <v>9</v>
      </c>
      <c r="J100" s="5"/>
      <c r="K100" s="6" t="s">
        <v>10</v>
      </c>
    </row>
    <row r="101" spans="1:11">
      <c r="A101" s="19">
        <f>Main!B$4</f>
        <v>0.15</v>
      </c>
      <c r="B101" s="20">
        <f>Main!C$4</f>
        <v>0.15</v>
      </c>
      <c r="C101" s="20">
        <f>Main!D$4</f>
        <v>0.1</v>
      </c>
      <c r="D101" s="20">
        <f>Main!E$4</f>
        <v>0.1</v>
      </c>
      <c r="E101" s="20">
        <f>Main!F$4</f>
        <v>0.2</v>
      </c>
      <c r="F101" s="20">
        <f>Main!G$4</f>
        <v>0.1</v>
      </c>
      <c r="G101" s="20">
        <f>Main!H$4</f>
        <v>0.05</v>
      </c>
      <c r="H101" s="20">
        <f>Main!I$4</f>
        <v>0.1</v>
      </c>
      <c r="I101" s="20">
        <f>Main!J$4</f>
        <v>0.05</v>
      </c>
      <c r="J101" s="21"/>
      <c r="K101" s="22">
        <f>Main!L$4</f>
        <v>1</v>
      </c>
    </row>
    <row r="102" spans="1:11" ht="16.5" thickBot="1">
      <c r="A102" s="35" t="str">
        <f>IF($C99="","",Main!B24)</f>
        <v/>
      </c>
      <c r="B102" s="36" t="str">
        <f>IF($C99="","",Main!C24)</f>
        <v/>
      </c>
      <c r="C102" s="36" t="str">
        <f>IF($C99="","",Main!D24)</f>
        <v/>
      </c>
      <c r="D102" s="36" t="str">
        <f>IF($C99="","",Main!E24)</f>
        <v/>
      </c>
      <c r="E102" s="36" t="str">
        <f>IF($C99="","",Main!F24)</f>
        <v/>
      </c>
      <c r="F102" s="36" t="str">
        <f>IF($C99="","",Main!G24)</f>
        <v/>
      </c>
      <c r="G102" s="36" t="str">
        <f>IF($C99="","",Main!H24)</f>
        <v/>
      </c>
      <c r="H102" s="36" t="str">
        <f>IF($C99="","",Main!I24)</f>
        <v/>
      </c>
      <c r="I102" s="37" t="str">
        <f>IF($C99="","",Main!J24)</f>
        <v/>
      </c>
      <c r="J102" s="38"/>
      <c r="K102" s="39" t="str">
        <f>IF($C99="","",Main!L24)</f>
        <v/>
      </c>
    </row>
    <row r="103" spans="1:11" ht="15" thickTop="1"/>
    <row r="104" spans="1:11" ht="16.5" thickBot="1">
      <c r="A104" s="34" t="s">
        <v>16</v>
      </c>
      <c r="C104" s="56" t="str">
        <f>IF(Main!A25=0,"",Main!A25)</f>
        <v/>
      </c>
      <c r="D104" s="56"/>
      <c r="E104" s="56"/>
      <c r="F104" s="56"/>
      <c r="G104" s="56"/>
      <c r="H104" s="56"/>
      <c r="I104" s="56"/>
      <c r="J104" s="56"/>
      <c r="K104" s="56"/>
    </row>
    <row r="105" spans="1:11" ht="23.25" thickTop="1">
      <c r="A105" s="18" t="s">
        <v>17</v>
      </c>
      <c r="B105" s="17" t="s">
        <v>18</v>
      </c>
      <c r="C105" s="17" t="s">
        <v>19</v>
      </c>
      <c r="D105" s="17" t="s">
        <v>20</v>
      </c>
      <c r="E105" s="17" t="s">
        <v>21</v>
      </c>
      <c r="F105" s="17" t="s">
        <v>22</v>
      </c>
      <c r="G105" s="17" t="s">
        <v>23</v>
      </c>
      <c r="H105" s="16" t="s">
        <v>8</v>
      </c>
      <c r="I105" s="16" t="s">
        <v>9</v>
      </c>
      <c r="J105" s="5"/>
      <c r="K105" s="6" t="s">
        <v>10</v>
      </c>
    </row>
    <row r="106" spans="1:11">
      <c r="A106" s="19">
        <f>Main!B$4</f>
        <v>0.15</v>
      </c>
      <c r="B106" s="20">
        <f>Main!C$4</f>
        <v>0.15</v>
      </c>
      <c r="C106" s="20">
        <f>Main!D$4</f>
        <v>0.1</v>
      </c>
      <c r="D106" s="20">
        <f>Main!E$4</f>
        <v>0.1</v>
      </c>
      <c r="E106" s="20">
        <f>Main!F$4</f>
        <v>0.2</v>
      </c>
      <c r="F106" s="20">
        <f>Main!G$4</f>
        <v>0.1</v>
      </c>
      <c r="G106" s="20">
        <f>Main!H$4</f>
        <v>0.05</v>
      </c>
      <c r="H106" s="20">
        <f>Main!I$4</f>
        <v>0.1</v>
      </c>
      <c r="I106" s="20">
        <f>Main!J$4</f>
        <v>0.05</v>
      </c>
      <c r="J106" s="21"/>
      <c r="K106" s="22">
        <f>Main!L$4</f>
        <v>1</v>
      </c>
    </row>
    <row r="107" spans="1:11" ht="16.5" thickBot="1">
      <c r="A107" s="35" t="str">
        <f>IF($C104="","",Main!B25)</f>
        <v/>
      </c>
      <c r="B107" s="36" t="str">
        <f>IF($C104="","",Main!C25)</f>
        <v/>
      </c>
      <c r="C107" s="36" t="str">
        <f>IF($C104="","",Main!D25)</f>
        <v/>
      </c>
      <c r="D107" s="36" t="str">
        <f>IF($C104="","",Main!E25)</f>
        <v/>
      </c>
      <c r="E107" s="36" t="str">
        <f>IF($C104="","",Main!F25)</f>
        <v/>
      </c>
      <c r="F107" s="36" t="str">
        <f>IF($C104="","",Main!G25)</f>
        <v/>
      </c>
      <c r="G107" s="36" t="str">
        <f>IF($C104="","",Main!H25)</f>
        <v/>
      </c>
      <c r="H107" s="36" t="str">
        <f>IF($C104="","",Main!I25)</f>
        <v/>
      </c>
      <c r="I107" s="37" t="str">
        <f>IF($C104="","",Main!J25)</f>
        <v/>
      </c>
      <c r="J107" s="38"/>
      <c r="K107" s="39" t="str">
        <f>IF($C104="","",Main!L25)</f>
        <v/>
      </c>
    </row>
    <row r="108" spans="1:11" ht="15" thickTop="1"/>
    <row r="109" spans="1:11" ht="16.5" thickBot="1">
      <c r="A109" s="34" t="s">
        <v>16</v>
      </c>
      <c r="C109" s="56" t="str">
        <f>IF(Main!A26=0,"",Main!A26)</f>
        <v/>
      </c>
      <c r="D109" s="56"/>
      <c r="E109" s="56"/>
      <c r="F109" s="56"/>
      <c r="G109" s="56"/>
      <c r="H109" s="56"/>
      <c r="I109" s="56"/>
      <c r="J109" s="56"/>
      <c r="K109" s="56"/>
    </row>
    <row r="110" spans="1:11" ht="23.25" thickTop="1">
      <c r="A110" s="18" t="s">
        <v>17</v>
      </c>
      <c r="B110" s="17" t="s">
        <v>18</v>
      </c>
      <c r="C110" s="17" t="s">
        <v>19</v>
      </c>
      <c r="D110" s="17" t="s">
        <v>20</v>
      </c>
      <c r="E110" s="17" t="s">
        <v>21</v>
      </c>
      <c r="F110" s="17" t="s">
        <v>22</v>
      </c>
      <c r="G110" s="17" t="s">
        <v>23</v>
      </c>
      <c r="H110" s="16" t="s">
        <v>8</v>
      </c>
      <c r="I110" s="16" t="s">
        <v>9</v>
      </c>
      <c r="J110" s="5"/>
      <c r="K110" s="6" t="s">
        <v>10</v>
      </c>
    </row>
    <row r="111" spans="1:11">
      <c r="A111" s="19">
        <f>Main!B$4</f>
        <v>0.15</v>
      </c>
      <c r="B111" s="20">
        <f>Main!C$4</f>
        <v>0.15</v>
      </c>
      <c r="C111" s="20">
        <f>Main!D$4</f>
        <v>0.1</v>
      </c>
      <c r="D111" s="20">
        <f>Main!E$4</f>
        <v>0.1</v>
      </c>
      <c r="E111" s="20">
        <f>Main!F$4</f>
        <v>0.2</v>
      </c>
      <c r="F111" s="20">
        <f>Main!G$4</f>
        <v>0.1</v>
      </c>
      <c r="G111" s="20">
        <f>Main!H$4</f>
        <v>0.05</v>
      </c>
      <c r="H111" s="20">
        <f>Main!I$4</f>
        <v>0.1</v>
      </c>
      <c r="I111" s="20">
        <f>Main!J$4</f>
        <v>0.05</v>
      </c>
      <c r="J111" s="21"/>
      <c r="K111" s="22">
        <f>Main!L$4</f>
        <v>1</v>
      </c>
    </row>
    <row r="112" spans="1:11" ht="16.5" thickBot="1">
      <c r="A112" s="35" t="str">
        <f>IF($C109="","",Main!B26)</f>
        <v/>
      </c>
      <c r="B112" s="36" t="str">
        <f>IF($C109="","",Main!C26)</f>
        <v/>
      </c>
      <c r="C112" s="36" t="str">
        <f>IF($C109="","",Main!D26)</f>
        <v/>
      </c>
      <c r="D112" s="36" t="str">
        <f>IF($C109="","",Main!E26)</f>
        <v/>
      </c>
      <c r="E112" s="36" t="str">
        <f>IF($C109="","",Main!F26)</f>
        <v/>
      </c>
      <c r="F112" s="36" t="str">
        <f>IF($C109="","",Main!G26)</f>
        <v/>
      </c>
      <c r="G112" s="36" t="str">
        <f>IF($C109="","",Main!H26)</f>
        <v/>
      </c>
      <c r="H112" s="36" t="str">
        <f>IF($C109="","",Main!I26)</f>
        <v/>
      </c>
      <c r="I112" s="37" t="str">
        <f>IF($C109="","",Main!J26)</f>
        <v/>
      </c>
      <c r="J112" s="38"/>
      <c r="K112" s="39" t="str">
        <f>IF($C109="","",Main!L26)</f>
        <v/>
      </c>
    </row>
    <row r="113" spans="1:11" ht="15" thickTop="1"/>
    <row r="114" spans="1:11" ht="16.5" thickBot="1">
      <c r="A114" s="34" t="s">
        <v>16</v>
      </c>
      <c r="C114" s="56" t="str">
        <f>IF(Main!A27=0,"",Main!A27)</f>
        <v/>
      </c>
      <c r="D114" s="56"/>
      <c r="E114" s="56"/>
      <c r="F114" s="56"/>
      <c r="G114" s="56"/>
      <c r="H114" s="56"/>
      <c r="I114" s="56"/>
      <c r="J114" s="56"/>
      <c r="K114" s="56"/>
    </row>
    <row r="115" spans="1:11" ht="23.25" thickTop="1">
      <c r="A115" s="18" t="s">
        <v>17</v>
      </c>
      <c r="B115" s="17" t="s">
        <v>18</v>
      </c>
      <c r="C115" s="17" t="s">
        <v>19</v>
      </c>
      <c r="D115" s="17" t="s">
        <v>20</v>
      </c>
      <c r="E115" s="17" t="s">
        <v>21</v>
      </c>
      <c r="F115" s="17" t="s">
        <v>22</v>
      </c>
      <c r="G115" s="17" t="s">
        <v>23</v>
      </c>
      <c r="H115" s="16" t="s">
        <v>8</v>
      </c>
      <c r="I115" s="16" t="s">
        <v>9</v>
      </c>
      <c r="J115" s="5"/>
      <c r="K115" s="6" t="s">
        <v>10</v>
      </c>
    </row>
    <row r="116" spans="1:11">
      <c r="A116" s="19">
        <f>Main!B$4</f>
        <v>0.15</v>
      </c>
      <c r="B116" s="20">
        <f>Main!C$4</f>
        <v>0.15</v>
      </c>
      <c r="C116" s="20">
        <f>Main!D$4</f>
        <v>0.1</v>
      </c>
      <c r="D116" s="20">
        <f>Main!E$4</f>
        <v>0.1</v>
      </c>
      <c r="E116" s="20">
        <f>Main!F$4</f>
        <v>0.2</v>
      </c>
      <c r="F116" s="20">
        <f>Main!G$4</f>
        <v>0.1</v>
      </c>
      <c r="G116" s="20">
        <f>Main!H$4</f>
        <v>0.05</v>
      </c>
      <c r="H116" s="20">
        <f>Main!I$4</f>
        <v>0.1</v>
      </c>
      <c r="I116" s="20">
        <f>Main!J$4</f>
        <v>0.05</v>
      </c>
      <c r="J116" s="21"/>
      <c r="K116" s="22">
        <f>Main!L$4</f>
        <v>1</v>
      </c>
    </row>
    <row r="117" spans="1:11" ht="16.5" thickBot="1">
      <c r="A117" s="35" t="str">
        <f>IF($C114="","",Main!B27)</f>
        <v/>
      </c>
      <c r="B117" s="36" t="str">
        <f>IF($C114="","",Main!C27)</f>
        <v/>
      </c>
      <c r="C117" s="36" t="str">
        <f>IF($C114="","",Main!D27)</f>
        <v/>
      </c>
      <c r="D117" s="36" t="str">
        <f>IF($C114="","",Main!E27)</f>
        <v/>
      </c>
      <c r="E117" s="36" t="str">
        <f>IF($C114="","",Main!F27)</f>
        <v/>
      </c>
      <c r="F117" s="36" t="str">
        <f>IF($C114="","",Main!G27)</f>
        <v/>
      </c>
      <c r="G117" s="36" t="str">
        <f>IF($C114="","",Main!H27)</f>
        <v/>
      </c>
      <c r="H117" s="36" t="str">
        <f>IF($C114="","",Main!I27)</f>
        <v/>
      </c>
      <c r="I117" s="37" t="str">
        <f>IF($C114="","",Main!J27)</f>
        <v/>
      </c>
      <c r="J117" s="38"/>
      <c r="K117" s="39" t="str">
        <f>IF($C114="","",Main!L27)</f>
        <v/>
      </c>
    </row>
    <row r="118" spans="1:11" ht="15" thickTop="1"/>
    <row r="119" spans="1:11" ht="16.5" thickBot="1">
      <c r="A119" s="34" t="s">
        <v>16</v>
      </c>
      <c r="C119" s="56" t="str">
        <f>IF(Main!A28=0,"",Main!A28)</f>
        <v/>
      </c>
      <c r="D119" s="56"/>
      <c r="E119" s="56"/>
      <c r="F119" s="56"/>
      <c r="G119" s="56"/>
      <c r="H119" s="56"/>
      <c r="I119" s="56"/>
      <c r="J119" s="56"/>
      <c r="K119" s="56"/>
    </row>
    <row r="120" spans="1:11" ht="23.25" thickTop="1">
      <c r="A120" s="18" t="s">
        <v>17</v>
      </c>
      <c r="B120" s="17" t="s">
        <v>18</v>
      </c>
      <c r="C120" s="17" t="s">
        <v>19</v>
      </c>
      <c r="D120" s="17" t="s">
        <v>20</v>
      </c>
      <c r="E120" s="17" t="s">
        <v>21</v>
      </c>
      <c r="F120" s="17" t="s">
        <v>22</v>
      </c>
      <c r="G120" s="17" t="s">
        <v>23</v>
      </c>
      <c r="H120" s="16" t="s">
        <v>8</v>
      </c>
      <c r="I120" s="16" t="s">
        <v>9</v>
      </c>
      <c r="J120" s="5"/>
      <c r="K120" s="6" t="s">
        <v>10</v>
      </c>
    </row>
    <row r="121" spans="1:11">
      <c r="A121" s="19">
        <f>Main!B$4</f>
        <v>0.15</v>
      </c>
      <c r="B121" s="20">
        <f>Main!C$4</f>
        <v>0.15</v>
      </c>
      <c r="C121" s="20">
        <f>Main!D$4</f>
        <v>0.1</v>
      </c>
      <c r="D121" s="20">
        <f>Main!E$4</f>
        <v>0.1</v>
      </c>
      <c r="E121" s="20">
        <f>Main!F$4</f>
        <v>0.2</v>
      </c>
      <c r="F121" s="20">
        <f>Main!G$4</f>
        <v>0.1</v>
      </c>
      <c r="G121" s="20">
        <f>Main!H$4</f>
        <v>0.05</v>
      </c>
      <c r="H121" s="20">
        <f>Main!I$4</f>
        <v>0.1</v>
      </c>
      <c r="I121" s="20">
        <f>Main!J$4</f>
        <v>0.05</v>
      </c>
      <c r="J121" s="21"/>
      <c r="K121" s="22">
        <f>Main!L$4</f>
        <v>1</v>
      </c>
    </row>
    <row r="122" spans="1:11" ht="16.5" thickBot="1">
      <c r="A122" s="35" t="str">
        <f>IF($C119="","",Main!B28)</f>
        <v/>
      </c>
      <c r="B122" s="36" t="str">
        <f>IF($C119="","",Main!C28)</f>
        <v/>
      </c>
      <c r="C122" s="36" t="str">
        <f>IF($C119="","",Main!D28)</f>
        <v/>
      </c>
      <c r="D122" s="36" t="str">
        <f>IF($C119="","",Main!E28)</f>
        <v/>
      </c>
      <c r="E122" s="36" t="str">
        <f>IF($C119="","",Main!F28)</f>
        <v/>
      </c>
      <c r="F122" s="36" t="str">
        <f>IF($C119="","",Main!G28)</f>
        <v/>
      </c>
      <c r="G122" s="36" t="str">
        <f>IF($C119="","",Main!H28)</f>
        <v/>
      </c>
      <c r="H122" s="36" t="str">
        <f>IF($C119="","",Main!I28)</f>
        <v/>
      </c>
      <c r="I122" s="37" t="str">
        <f>IF($C119="","",Main!J28)</f>
        <v/>
      </c>
      <c r="J122" s="38"/>
      <c r="K122" s="39" t="str">
        <f>IF($C119="","",Main!L28)</f>
        <v/>
      </c>
    </row>
    <row r="123" spans="1:11" ht="15" thickTop="1"/>
    <row r="124" spans="1:11" ht="16.5" thickBot="1">
      <c r="A124" s="34" t="s">
        <v>16</v>
      </c>
      <c r="C124" s="56" t="str">
        <f>IF(Main!A29=0,"",Main!A29)</f>
        <v/>
      </c>
      <c r="D124" s="56"/>
      <c r="E124" s="56"/>
      <c r="F124" s="56"/>
      <c r="G124" s="56"/>
      <c r="H124" s="56"/>
      <c r="I124" s="56"/>
      <c r="J124" s="56"/>
      <c r="K124" s="56"/>
    </row>
    <row r="125" spans="1:11" ht="23.25" thickTop="1">
      <c r="A125" s="18" t="s">
        <v>17</v>
      </c>
      <c r="B125" s="17" t="s">
        <v>18</v>
      </c>
      <c r="C125" s="17" t="s">
        <v>19</v>
      </c>
      <c r="D125" s="17" t="s">
        <v>20</v>
      </c>
      <c r="E125" s="17" t="s">
        <v>21</v>
      </c>
      <c r="F125" s="17" t="s">
        <v>22</v>
      </c>
      <c r="G125" s="17" t="s">
        <v>23</v>
      </c>
      <c r="H125" s="16" t="s">
        <v>8</v>
      </c>
      <c r="I125" s="16" t="s">
        <v>9</v>
      </c>
      <c r="J125" s="5"/>
      <c r="K125" s="6" t="s">
        <v>10</v>
      </c>
    </row>
    <row r="126" spans="1:11">
      <c r="A126" s="19">
        <f>Main!B$4</f>
        <v>0.15</v>
      </c>
      <c r="B126" s="20">
        <f>Main!C$4</f>
        <v>0.15</v>
      </c>
      <c r="C126" s="20">
        <f>Main!D$4</f>
        <v>0.1</v>
      </c>
      <c r="D126" s="20">
        <f>Main!E$4</f>
        <v>0.1</v>
      </c>
      <c r="E126" s="20">
        <f>Main!F$4</f>
        <v>0.2</v>
      </c>
      <c r="F126" s="20">
        <f>Main!G$4</f>
        <v>0.1</v>
      </c>
      <c r="G126" s="20">
        <f>Main!H$4</f>
        <v>0.05</v>
      </c>
      <c r="H126" s="20">
        <f>Main!I$4</f>
        <v>0.1</v>
      </c>
      <c r="I126" s="20">
        <f>Main!J$4</f>
        <v>0.05</v>
      </c>
      <c r="J126" s="21"/>
      <c r="K126" s="22">
        <f>Main!L$4</f>
        <v>1</v>
      </c>
    </row>
    <row r="127" spans="1:11" ht="16.5" thickBot="1">
      <c r="A127" s="35" t="str">
        <f>IF($C124="","",Main!B29)</f>
        <v/>
      </c>
      <c r="B127" s="36" t="str">
        <f>IF($C124="","",Main!C29)</f>
        <v/>
      </c>
      <c r="C127" s="36" t="str">
        <f>IF($C124="","",Main!D29)</f>
        <v/>
      </c>
      <c r="D127" s="36" t="str">
        <f>IF($C124="","",Main!E29)</f>
        <v/>
      </c>
      <c r="E127" s="36" t="str">
        <f>IF($C124="","",Main!F29)</f>
        <v/>
      </c>
      <c r="F127" s="36" t="str">
        <f>IF($C124="","",Main!G29)</f>
        <v/>
      </c>
      <c r="G127" s="36" t="str">
        <f>IF($C124="","",Main!H29)</f>
        <v/>
      </c>
      <c r="H127" s="36" t="str">
        <f>IF($C124="","",Main!I29)</f>
        <v/>
      </c>
      <c r="I127" s="37" t="str">
        <f>IF($C124="","",Main!J29)</f>
        <v/>
      </c>
      <c r="J127" s="38"/>
      <c r="K127" s="39" t="str">
        <f>IF($C124="","",Main!L29)</f>
        <v/>
      </c>
    </row>
    <row r="128" spans="1:11" ht="15" thickTop="1"/>
    <row r="129" spans="1:11" ht="16.5" thickBot="1">
      <c r="A129" s="34" t="s">
        <v>16</v>
      </c>
      <c r="C129" s="56" t="str">
        <f>IF(Main!A30=0,"",Main!A30)</f>
        <v/>
      </c>
      <c r="D129" s="56"/>
      <c r="E129" s="56"/>
      <c r="F129" s="56"/>
      <c r="G129" s="56"/>
      <c r="H129" s="56"/>
      <c r="I129" s="56"/>
      <c r="J129" s="56"/>
      <c r="K129" s="56"/>
    </row>
    <row r="130" spans="1:11" ht="23.25" thickTop="1">
      <c r="A130" s="18" t="s">
        <v>17</v>
      </c>
      <c r="B130" s="17" t="s">
        <v>18</v>
      </c>
      <c r="C130" s="17" t="s">
        <v>19</v>
      </c>
      <c r="D130" s="17" t="s">
        <v>20</v>
      </c>
      <c r="E130" s="17" t="s">
        <v>21</v>
      </c>
      <c r="F130" s="17" t="s">
        <v>22</v>
      </c>
      <c r="G130" s="17" t="s">
        <v>23</v>
      </c>
      <c r="H130" s="16" t="s">
        <v>8</v>
      </c>
      <c r="I130" s="16" t="s">
        <v>9</v>
      </c>
      <c r="J130" s="5"/>
      <c r="K130" s="6" t="s">
        <v>10</v>
      </c>
    </row>
    <row r="131" spans="1:11">
      <c r="A131" s="19">
        <f>Main!B$4</f>
        <v>0.15</v>
      </c>
      <c r="B131" s="20">
        <f>Main!C$4</f>
        <v>0.15</v>
      </c>
      <c r="C131" s="20">
        <f>Main!D$4</f>
        <v>0.1</v>
      </c>
      <c r="D131" s="20">
        <f>Main!E$4</f>
        <v>0.1</v>
      </c>
      <c r="E131" s="20">
        <f>Main!F$4</f>
        <v>0.2</v>
      </c>
      <c r="F131" s="20">
        <f>Main!G$4</f>
        <v>0.1</v>
      </c>
      <c r="G131" s="20">
        <f>Main!H$4</f>
        <v>0.05</v>
      </c>
      <c r="H131" s="20">
        <f>Main!I$4</f>
        <v>0.1</v>
      </c>
      <c r="I131" s="20">
        <f>Main!J$4</f>
        <v>0.05</v>
      </c>
      <c r="J131" s="21"/>
      <c r="K131" s="22">
        <f>Main!L$4</f>
        <v>1</v>
      </c>
    </row>
    <row r="132" spans="1:11" ht="16.5" thickBot="1">
      <c r="A132" s="35" t="str">
        <f>IF($C129="","",Main!B30)</f>
        <v/>
      </c>
      <c r="B132" s="36" t="str">
        <f>IF($C129="","",Main!C30)</f>
        <v/>
      </c>
      <c r="C132" s="36" t="str">
        <f>IF($C129="","",Main!D30)</f>
        <v/>
      </c>
      <c r="D132" s="36" t="str">
        <f>IF($C129="","",Main!E30)</f>
        <v/>
      </c>
      <c r="E132" s="36" t="str">
        <f>IF($C129="","",Main!F30)</f>
        <v/>
      </c>
      <c r="F132" s="36" t="str">
        <f>IF($C129="","",Main!G30)</f>
        <v/>
      </c>
      <c r="G132" s="36" t="str">
        <f>IF($C129="","",Main!H30)</f>
        <v/>
      </c>
      <c r="H132" s="36" t="str">
        <f>IF($C129="","",Main!I30)</f>
        <v/>
      </c>
      <c r="I132" s="37" t="str">
        <f>IF($C129="","",Main!J30)</f>
        <v/>
      </c>
      <c r="J132" s="38"/>
      <c r="K132" s="39" t="str">
        <f>IF($C129="","",Main!L30)</f>
        <v/>
      </c>
    </row>
    <row r="133" spans="1:11" ht="15" thickTop="1"/>
    <row r="134" spans="1:11" ht="16.5" thickBot="1">
      <c r="A134" s="34" t="s">
        <v>16</v>
      </c>
      <c r="C134" s="56" t="str">
        <f>IF(Main!A31=0,"",Main!A31)</f>
        <v/>
      </c>
      <c r="D134" s="56"/>
      <c r="E134" s="56"/>
      <c r="F134" s="56"/>
      <c r="G134" s="56"/>
      <c r="H134" s="56"/>
      <c r="I134" s="56"/>
      <c r="J134" s="56"/>
      <c r="K134" s="56"/>
    </row>
    <row r="135" spans="1:11" ht="23.25" thickTop="1">
      <c r="A135" s="18" t="s">
        <v>17</v>
      </c>
      <c r="B135" s="17" t="s">
        <v>18</v>
      </c>
      <c r="C135" s="17" t="s">
        <v>19</v>
      </c>
      <c r="D135" s="17" t="s">
        <v>20</v>
      </c>
      <c r="E135" s="17" t="s">
        <v>21</v>
      </c>
      <c r="F135" s="17" t="s">
        <v>22</v>
      </c>
      <c r="G135" s="17" t="s">
        <v>23</v>
      </c>
      <c r="H135" s="16" t="s">
        <v>8</v>
      </c>
      <c r="I135" s="16" t="s">
        <v>9</v>
      </c>
      <c r="J135" s="5"/>
      <c r="K135" s="6" t="s">
        <v>10</v>
      </c>
    </row>
    <row r="136" spans="1:11">
      <c r="A136" s="19">
        <f>Main!B$4</f>
        <v>0.15</v>
      </c>
      <c r="B136" s="20">
        <f>Main!C$4</f>
        <v>0.15</v>
      </c>
      <c r="C136" s="20">
        <f>Main!D$4</f>
        <v>0.1</v>
      </c>
      <c r="D136" s="20">
        <f>Main!E$4</f>
        <v>0.1</v>
      </c>
      <c r="E136" s="20">
        <f>Main!F$4</f>
        <v>0.2</v>
      </c>
      <c r="F136" s="20">
        <f>Main!G$4</f>
        <v>0.1</v>
      </c>
      <c r="G136" s="20">
        <f>Main!H$4</f>
        <v>0.05</v>
      </c>
      <c r="H136" s="20">
        <f>Main!I$4</f>
        <v>0.1</v>
      </c>
      <c r="I136" s="20">
        <f>Main!J$4</f>
        <v>0.05</v>
      </c>
      <c r="J136" s="21"/>
      <c r="K136" s="22">
        <f>Main!L$4</f>
        <v>1</v>
      </c>
    </row>
    <row r="137" spans="1:11" ht="16.5" thickBot="1">
      <c r="A137" s="35" t="str">
        <f>IF($C134="","",Main!B31)</f>
        <v/>
      </c>
      <c r="B137" s="36" t="str">
        <f>IF($C134="","",Main!C31)</f>
        <v/>
      </c>
      <c r="C137" s="36" t="str">
        <f>IF($C134="","",Main!D31)</f>
        <v/>
      </c>
      <c r="D137" s="36" t="str">
        <f>IF($C134="","",Main!E31)</f>
        <v/>
      </c>
      <c r="E137" s="36" t="str">
        <f>IF($C134="","",Main!F31)</f>
        <v/>
      </c>
      <c r="F137" s="36" t="str">
        <f>IF($C134="","",Main!G31)</f>
        <v/>
      </c>
      <c r="G137" s="36" t="str">
        <f>IF($C134="","",Main!H31)</f>
        <v/>
      </c>
      <c r="H137" s="36" t="str">
        <f>IF($C134="","",Main!I31)</f>
        <v/>
      </c>
      <c r="I137" s="37" t="str">
        <f>IF($C134="","",Main!J31)</f>
        <v/>
      </c>
      <c r="J137" s="38"/>
      <c r="K137" s="39" t="str">
        <f>IF($C134="","",Main!L31)</f>
        <v/>
      </c>
    </row>
    <row r="138" spans="1:11" ht="15" thickTop="1"/>
    <row r="139" spans="1:11" ht="16.5" thickBot="1">
      <c r="A139" s="34" t="s">
        <v>16</v>
      </c>
      <c r="C139" s="56" t="str">
        <f>IF(Main!A32=0,"",Main!A32)</f>
        <v/>
      </c>
      <c r="D139" s="56"/>
      <c r="E139" s="56"/>
      <c r="F139" s="56"/>
      <c r="G139" s="56"/>
      <c r="H139" s="56"/>
      <c r="I139" s="56"/>
      <c r="J139" s="56"/>
      <c r="K139" s="56"/>
    </row>
    <row r="140" spans="1:11" ht="23.25" thickTop="1">
      <c r="A140" s="18" t="s">
        <v>17</v>
      </c>
      <c r="B140" s="17" t="s">
        <v>18</v>
      </c>
      <c r="C140" s="17" t="s">
        <v>19</v>
      </c>
      <c r="D140" s="17" t="s">
        <v>20</v>
      </c>
      <c r="E140" s="17" t="s">
        <v>21</v>
      </c>
      <c r="F140" s="17" t="s">
        <v>22</v>
      </c>
      <c r="G140" s="17" t="s">
        <v>23</v>
      </c>
      <c r="H140" s="16" t="s">
        <v>8</v>
      </c>
      <c r="I140" s="16" t="s">
        <v>9</v>
      </c>
      <c r="J140" s="5"/>
      <c r="K140" s="6" t="s">
        <v>10</v>
      </c>
    </row>
    <row r="141" spans="1:11">
      <c r="A141" s="19">
        <f>Main!B$4</f>
        <v>0.15</v>
      </c>
      <c r="B141" s="20">
        <f>Main!C$4</f>
        <v>0.15</v>
      </c>
      <c r="C141" s="20">
        <f>Main!D$4</f>
        <v>0.1</v>
      </c>
      <c r="D141" s="20">
        <f>Main!E$4</f>
        <v>0.1</v>
      </c>
      <c r="E141" s="20">
        <f>Main!F$4</f>
        <v>0.2</v>
      </c>
      <c r="F141" s="20">
        <f>Main!G$4</f>
        <v>0.1</v>
      </c>
      <c r="G141" s="20">
        <f>Main!H$4</f>
        <v>0.05</v>
      </c>
      <c r="H141" s="20">
        <f>Main!I$4</f>
        <v>0.1</v>
      </c>
      <c r="I141" s="20">
        <f>Main!J$4</f>
        <v>0.05</v>
      </c>
      <c r="J141" s="21"/>
      <c r="K141" s="22">
        <f>Main!L$4</f>
        <v>1</v>
      </c>
    </row>
    <row r="142" spans="1:11" ht="16.5" thickBot="1">
      <c r="A142" s="35" t="str">
        <f>IF($C139="","",Main!B32)</f>
        <v/>
      </c>
      <c r="B142" s="36" t="str">
        <f>IF($C139="","",Main!C32)</f>
        <v/>
      </c>
      <c r="C142" s="36" t="str">
        <f>IF($C139="","",Main!D32)</f>
        <v/>
      </c>
      <c r="D142" s="36" t="str">
        <f>IF($C139="","",Main!E32)</f>
        <v/>
      </c>
      <c r="E142" s="36" t="str">
        <f>IF($C139="","",Main!F32)</f>
        <v/>
      </c>
      <c r="F142" s="36" t="str">
        <f>IF($C139="","",Main!G32)</f>
        <v/>
      </c>
      <c r="G142" s="36" t="str">
        <f>IF($C139="","",Main!H32)</f>
        <v/>
      </c>
      <c r="H142" s="36" t="str">
        <f>IF($C139="","",Main!I32)</f>
        <v/>
      </c>
      <c r="I142" s="37" t="str">
        <f>IF($C139="","",Main!J32)</f>
        <v/>
      </c>
      <c r="J142" s="38"/>
      <c r="K142" s="39" t="str">
        <f>IF($C139="","",Main!L32)</f>
        <v/>
      </c>
    </row>
    <row r="143" spans="1:11" ht="15" thickTop="1"/>
    <row r="144" spans="1:11" ht="16.5" thickBot="1">
      <c r="A144" s="34" t="s">
        <v>16</v>
      </c>
      <c r="C144" s="56" t="str">
        <f>IF(Main!A33=0,"",Main!A33)</f>
        <v/>
      </c>
      <c r="D144" s="56"/>
      <c r="E144" s="56"/>
      <c r="F144" s="56"/>
      <c r="G144" s="56"/>
      <c r="H144" s="56"/>
      <c r="I144" s="56"/>
      <c r="J144" s="56"/>
      <c r="K144" s="56"/>
    </row>
    <row r="145" spans="1:11" ht="23.25" thickTop="1">
      <c r="A145" s="18" t="s">
        <v>17</v>
      </c>
      <c r="B145" s="17" t="s">
        <v>18</v>
      </c>
      <c r="C145" s="17" t="s">
        <v>19</v>
      </c>
      <c r="D145" s="17" t="s">
        <v>20</v>
      </c>
      <c r="E145" s="17" t="s">
        <v>21</v>
      </c>
      <c r="F145" s="17" t="s">
        <v>22</v>
      </c>
      <c r="G145" s="17" t="s">
        <v>23</v>
      </c>
      <c r="H145" s="16" t="s">
        <v>8</v>
      </c>
      <c r="I145" s="16" t="s">
        <v>9</v>
      </c>
      <c r="J145" s="5"/>
      <c r="K145" s="6" t="s">
        <v>10</v>
      </c>
    </row>
    <row r="146" spans="1:11">
      <c r="A146" s="19">
        <f>Main!B$4</f>
        <v>0.15</v>
      </c>
      <c r="B146" s="20">
        <f>Main!C$4</f>
        <v>0.15</v>
      </c>
      <c r="C146" s="20">
        <f>Main!D$4</f>
        <v>0.1</v>
      </c>
      <c r="D146" s="20">
        <f>Main!E$4</f>
        <v>0.1</v>
      </c>
      <c r="E146" s="20">
        <f>Main!F$4</f>
        <v>0.2</v>
      </c>
      <c r="F146" s="20">
        <f>Main!G$4</f>
        <v>0.1</v>
      </c>
      <c r="G146" s="20">
        <f>Main!H$4</f>
        <v>0.05</v>
      </c>
      <c r="H146" s="20">
        <f>Main!I$4</f>
        <v>0.1</v>
      </c>
      <c r="I146" s="20">
        <f>Main!J$4</f>
        <v>0.05</v>
      </c>
      <c r="J146" s="21"/>
      <c r="K146" s="22">
        <f>Main!L$4</f>
        <v>1</v>
      </c>
    </row>
    <row r="147" spans="1:11" ht="16.5" thickBot="1">
      <c r="A147" s="35" t="str">
        <f>IF($C144="","",Main!B33)</f>
        <v/>
      </c>
      <c r="B147" s="36" t="str">
        <f>IF($C144="","",Main!C33)</f>
        <v/>
      </c>
      <c r="C147" s="36" t="str">
        <f>IF($C144="","",Main!D33)</f>
        <v/>
      </c>
      <c r="D147" s="36" t="str">
        <f>IF($C144="","",Main!E33)</f>
        <v/>
      </c>
      <c r="E147" s="36" t="str">
        <f>IF($C144="","",Main!F33)</f>
        <v/>
      </c>
      <c r="F147" s="36" t="str">
        <f>IF($C144="","",Main!G33)</f>
        <v/>
      </c>
      <c r="G147" s="36" t="str">
        <f>IF($C144="","",Main!H33)</f>
        <v/>
      </c>
      <c r="H147" s="36" t="str">
        <f>IF($C144="","",Main!I33)</f>
        <v/>
      </c>
      <c r="I147" s="37" t="str">
        <f>IF($C144="","",Main!J33)</f>
        <v/>
      </c>
      <c r="J147" s="38"/>
      <c r="K147" s="39" t="str">
        <f>IF($C144="","",Main!L33)</f>
        <v/>
      </c>
    </row>
    <row r="148" spans="1:11" ht="15" thickTop="1"/>
    <row r="149" spans="1:11" ht="16.5" thickBot="1">
      <c r="A149" s="34" t="s">
        <v>16</v>
      </c>
      <c r="C149" s="56" t="str">
        <f>IF(Main!A34=0,"",Main!A34)</f>
        <v/>
      </c>
      <c r="D149" s="56"/>
      <c r="E149" s="56"/>
      <c r="F149" s="56"/>
      <c r="G149" s="56"/>
      <c r="H149" s="56"/>
      <c r="I149" s="56"/>
      <c r="J149" s="56"/>
      <c r="K149" s="56"/>
    </row>
    <row r="150" spans="1:11" ht="23.25" thickTop="1">
      <c r="A150" s="18" t="s">
        <v>17</v>
      </c>
      <c r="B150" s="17" t="s">
        <v>18</v>
      </c>
      <c r="C150" s="17" t="s">
        <v>19</v>
      </c>
      <c r="D150" s="17" t="s">
        <v>20</v>
      </c>
      <c r="E150" s="17" t="s">
        <v>21</v>
      </c>
      <c r="F150" s="17" t="s">
        <v>22</v>
      </c>
      <c r="G150" s="17" t="s">
        <v>23</v>
      </c>
      <c r="H150" s="16" t="s">
        <v>8</v>
      </c>
      <c r="I150" s="16" t="s">
        <v>9</v>
      </c>
      <c r="J150" s="5"/>
      <c r="K150" s="6" t="s">
        <v>10</v>
      </c>
    </row>
    <row r="151" spans="1:11">
      <c r="A151" s="19">
        <f>Main!B$4</f>
        <v>0.15</v>
      </c>
      <c r="B151" s="20">
        <f>Main!C$4</f>
        <v>0.15</v>
      </c>
      <c r="C151" s="20">
        <f>Main!D$4</f>
        <v>0.1</v>
      </c>
      <c r="D151" s="20">
        <f>Main!E$4</f>
        <v>0.1</v>
      </c>
      <c r="E151" s="20">
        <f>Main!F$4</f>
        <v>0.2</v>
      </c>
      <c r="F151" s="20">
        <f>Main!G$4</f>
        <v>0.1</v>
      </c>
      <c r="G151" s="20">
        <f>Main!H$4</f>
        <v>0.05</v>
      </c>
      <c r="H151" s="20">
        <f>Main!I$4</f>
        <v>0.1</v>
      </c>
      <c r="I151" s="20">
        <f>Main!J$4</f>
        <v>0.05</v>
      </c>
      <c r="J151" s="21"/>
      <c r="K151" s="22">
        <f>Main!L$4</f>
        <v>1</v>
      </c>
    </row>
    <row r="152" spans="1:11" ht="16.5" thickBot="1">
      <c r="A152" s="35" t="str">
        <f>IF($C149="","",Main!B34)</f>
        <v/>
      </c>
      <c r="B152" s="36" t="str">
        <f>IF($C149="","",Main!C34)</f>
        <v/>
      </c>
      <c r="C152" s="36" t="str">
        <f>IF($C149="","",Main!D34)</f>
        <v/>
      </c>
      <c r="D152" s="36" t="str">
        <f>IF($C149="","",Main!E34)</f>
        <v/>
      </c>
      <c r="E152" s="36" t="str">
        <f>IF($C149="","",Main!F34)</f>
        <v/>
      </c>
      <c r="F152" s="36" t="str">
        <f>IF($C149="","",Main!G34)</f>
        <v/>
      </c>
      <c r="G152" s="36" t="str">
        <f>IF($C149="","",Main!H34)</f>
        <v/>
      </c>
      <c r="H152" s="36" t="str">
        <f>IF($C149="","",Main!I34)</f>
        <v/>
      </c>
      <c r="I152" s="37" t="str">
        <f>IF($C149="","",Main!J34)</f>
        <v/>
      </c>
      <c r="J152" s="38"/>
      <c r="K152" s="39" t="str">
        <f>IF($C149="","",Main!L34)</f>
        <v/>
      </c>
    </row>
    <row r="153" spans="1:11" ht="15" thickTop="1"/>
    <row r="154" spans="1:11" ht="16.5" thickBot="1">
      <c r="A154" s="34" t="s">
        <v>16</v>
      </c>
      <c r="C154" s="56" t="str">
        <f>IF(Main!A35=0,"",Main!A35)</f>
        <v/>
      </c>
      <c r="D154" s="56"/>
      <c r="E154" s="56"/>
      <c r="F154" s="56"/>
      <c r="G154" s="56"/>
      <c r="H154" s="56"/>
      <c r="I154" s="56"/>
      <c r="J154" s="56"/>
      <c r="K154" s="56"/>
    </row>
    <row r="155" spans="1:11" ht="23.25" thickTop="1">
      <c r="A155" s="18" t="s">
        <v>17</v>
      </c>
      <c r="B155" s="17" t="s">
        <v>18</v>
      </c>
      <c r="C155" s="17" t="s">
        <v>19</v>
      </c>
      <c r="D155" s="17" t="s">
        <v>20</v>
      </c>
      <c r="E155" s="17" t="s">
        <v>21</v>
      </c>
      <c r="F155" s="17" t="s">
        <v>22</v>
      </c>
      <c r="G155" s="17" t="s">
        <v>23</v>
      </c>
      <c r="H155" s="16" t="s">
        <v>8</v>
      </c>
      <c r="I155" s="16" t="s">
        <v>9</v>
      </c>
      <c r="J155" s="5"/>
      <c r="K155" s="6" t="s">
        <v>10</v>
      </c>
    </row>
    <row r="156" spans="1:11">
      <c r="A156" s="19">
        <f>Main!B$4</f>
        <v>0.15</v>
      </c>
      <c r="B156" s="20">
        <f>Main!C$4</f>
        <v>0.15</v>
      </c>
      <c r="C156" s="20">
        <f>Main!D$4</f>
        <v>0.1</v>
      </c>
      <c r="D156" s="20">
        <f>Main!E$4</f>
        <v>0.1</v>
      </c>
      <c r="E156" s="20">
        <f>Main!F$4</f>
        <v>0.2</v>
      </c>
      <c r="F156" s="20">
        <f>Main!G$4</f>
        <v>0.1</v>
      </c>
      <c r="G156" s="20">
        <f>Main!H$4</f>
        <v>0.05</v>
      </c>
      <c r="H156" s="20">
        <f>Main!I$4</f>
        <v>0.1</v>
      </c>
      <c r="I156" s="20">
        <f>Main!J$4</f>
        <v>0.05</v>
      </c>
      <c r="J156" s="21"/>
      <c r="K156" s="22">
        <f>Main!L$4</f>
        <v>1</v>
      </c>
    </row>
    <row r="157" spans="1:11" ht="16.5" thickBot="1">
      <c r="A157" s="35" t="str">
        <f>IF($C154="","",Main!B35)</f>
        <v/>
      </c>
      <c r="B157" s="36" t="str">
        <f>IF($C154="","",Main!C35)</f>
        <v/>
      </c>
      <c r="C157" s="36" t="str">
        <f>IF($C154="","",Main!D35)</f>
        <v/>
      </c>
      <c r="D157" s="36" t="str">
        <f>IF($C154="","",Main!E35)</f>
        <v/>
      </c>
      <c r="E157" s="36" t="str">
        <f>IF($C154="","",Main!F35)</f>
        <v/>
      </c>
      <c r="F157" s="36" t="str">
        <f>IF($C154="","",Main!G35)</f>
        <v/>
      </c>
      <c r="G157" s="36" t="str">
        <f>IF($C154="","",Main!H35)</f>
        <v/>
      </c>
      <c r="H157" s="36" t="str">
        <f>IF($C154="","",Main!I35)</f>
        <v/>
      </c>
      <c r="I157" s="37" t="str">
        <f>IF($C154="","",Main!J35)</f>
        <v/>
      </c>
      <c r="J157" s="38"/>
      <c r="K157" s="39" t="str">
        <f>IF($C154="","",Main!L35)</f>
        <v/>
      </c>
    </row>
    <row r="158" spans="1:11" ht="15" thickTop="1"/>
  </sheetData>
  <sheetProtection sheet="1" objects="1" scenarios="1"/>
  <mergeCells count="37">
    <mergeCell ref="C4:K4"/>
    <mergeCell ref="D2:E2"/>
    <mergeCell ref="G2:H2"/>
    <mergeCell ref="J2:K2"/>
    <mergeCell ref="D1:E1"/>
    <mergeCell ref="G1:H1"/>
    <mergeCell ref="J1:K1"/>
    <mergeCell ref="C59:K59"/>
    <mergeCell ref="C9:K9"/>
    <mergeCell ref="C14:K14"/>
    <mergeCell ref="C19:K19"/>
    <mergeCell ref="C24:K24"/>
    <mergeCell ref="C29:K29"/>
    <mergeCell ref="C34:K34"/>
    <mergeCell ref="C39:K39"/>
    <mergeCell ref="C44:K44"/>
    <mergeCell ref="C49:K49"/>
    <mergeCell ref="C54:K54"/>
    <mergeCell ref="C119:K119"/>
    <mergeCell ref="C64:K64"/>
    <mergeCell ref="C69:K69"/>
    <mergeCell ref="C74:K74"/>
    <mergeCell ref="C79:K79"/>
    <mergeCell ref="C84:K84"/>
    <mergeCell ref="C89:K89"/>
    <mergeCell ref="C94:K94"/>
    <mergeCell ref="C99:K99"/>
    <mergeCell ref="C104:K104"/>
    <mergeCell ref="C109:K109"/>
    <mergeCell ref="C114:K114"/>
    <mergeCell ref="C154:K154"/>
    <mergeCell ref="C124:K124"/>
    <mergeCell ref="C129:K129"/>
    <mergeCell ref="C134:K134"/>
    <mergeCell ref="C139:K139"/>
    <mergeCell ref="C144:K144"/>
    <mergeCell ref="C149:K14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</vt:lpstr>
      <vt:lpstr>Quizzes</vt:lpstr>
      <vt:lpstr>Labs</vt:lpstr>
      <vt:lpstr>Student Report</vt:lpstr>
      <vt:lpstr>'Student Report'!Print_Area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Dokushin</dc:creator>
  <cp:lastModifiedBy>Annie</cp:lastModifiedBy>
  <cp:lastPrinted>2010-08-23T01:35:50Z</cp:lastPrinted>
  <dcterms:created xsi:type="dcterms:W3CDTF">2010-08-22T23:24:10Z</dcterms:created>
  <dcterms:modified xsi:type="dcterms:W3CDTF">2010-08-26T14:58:06Z</dcterms:modified>
</cp:coreProperties>
</file>